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45" windowWidth="18795" windowHeight="11760" activeTab="2"/>
  </bookViews>
  <sheets>
    <sheet name="Bezug u. Gültigkeit" sheetId="28" r:id="rId1"/>
    <sheet name="2017" sheetId="1" r:id="rId2"/>
    <sheet name="2018" sheetId="2" r:id="rId3"/>
    <sheet name="2019" sheetId="27" r:id="rId4"/>
    <sheet name="2020" sheetId="26" r:id="rId5"/>
    <sheet name="2021" sheetId="25" r:id="rId6"/>
    <sheet name="2022" sheetId="24" r:id="rId7"/>
    <sheet name="2023" sheetId="23" r:id="rId8"/>
    <sheet name="2024" sheetId="22" r:id="rId9"/>
    <sheet name="2025" sheetId="21" r:id="rId10"/>
    <sheet name="2026" sheetId="20" r:id="rId11"/>
    <sheet name="2027" sheetId="19" r:id="rId12"/>
    <sheet name="2028" sheetId="18" r:id="rId13"/>
    <sheet name="2029" sheetId="17" r:id="rId14"/>
    <sheet name="2030" sheetId="16" r:id="rId15"/>
    <sheet name="2031" sheetId="15" r:id="rId16"/>
    <sheet name="2032" sheetId="14" r:id="rId17"/>
    <sheet name="2033" sheetId="13" r:id="rId18"/>
    <sheet name="2034" sheetId="12" r:id="rId19"/>
    <sheet name="2035" sheetId="11" r:id="rId20"/>
    <sheet name="2036" sheetId="10" r:id="rId21"/>
    <sheet name="2037" sheetId="9" r:id="rId22"/>
    <sheet name="2038" sheetId="8" r:id="rId23"/>
    <sheet name="2039" sheetId="7" r:id="rId24"/>
    <sheet name="2040" sheetId="6" r:id="rId25"/>
    <sheet name="2041" sheetId="5" r:id="rId26"/>
  </sheets>
  <calcPr calcId="152511"/>
</workbook>
</file>

<file path=xl/calcChain.xml><?xml version="1.0" encoding="utf-8"?>
<calcChain xmlns="http://schemas.openxmlformats.org/spreadsheetml/2006/main">
  <c r="A8" i="27" l="1"/>
  <c r="A7" i="2"/>
  <c r="O130" i="5" l="1"/>
  <c r="N130" i="5"/>
  <c r="M130" i="5"/>
  <c r="L130" i="5"/>
  <c r="O130" i="6"/>
  <c r="N130" i="6"/>
  <c r="M130" i="6"/>
  <c r="L130" i="6"/>
  <c r="O130" i="7"/>
  <c r="N130" i="7"/>
  <c r="M130" i="7"/>
  <c r="L130" i="7"/>
  <c r="O130" i="8"/>
  <c r="N130" i="8"/>
  <c r="M130" i="8"/>
  <c r="L130" i="8"/>
  <c r="O130" i="9"/>
  <c r="N130" i="9"/>
  <c r="M130" i="9"/>
  <c r="L130" i="9"/>
  <c r="O130" i="10"/>
  <c r="N130" i="10"/>
  <c r="M130" i="10"/>
  <c r="L130" i="10"/>
  <c r="O130" i="11"/>
  <c r="N130" i="11"/>
  <c r="M130" i="11"/>
  <c r="L130" i="11"/>
  <c r="O130" i="12"/>
  <c r="N130" i="12"/>
  <c r="M130" i="12"/>
  <c r="L130" i="12"/>
  <c r="O140" i="13"/>
  <c r="N140" i="13"/>
  <c r="M140" i="13"/>
  <c r="L140" i="13"/>
  <c r="O130" i="14"/>
  <c r="N130" i="14"/>
  <c r="M130" i="14"/>
  <c r="L130" i="14"/>
  <c r="O130" i="15"/>
  <c r="N130" i="15"/>
  <c r="M130" i="15"/>
  <c r="L130" i="15"/>
  <c r="O130" i="16"/>
  <c r="N130" i="16"/>
  <c r="M130" i="16"/>
  <c r="L130" i="16"/>
  <c r="O130" i="17"/>
  <c r="N130" i="17"/>
  <c r="M130" i="17"/>
  <c r="L130" i="17"/>
  <c r="O130" i="18"/>
  <c r="N130" i="18"/>
  <c r="M130" i="18"/>
  <c r="L130" i="18"/>
  <c r="O130" i="19"/>
  <c r="N130" i="19"/>
  <c r="M130" i="19"/>
  <c r="L130" i="19"/>
  <c r="O130" i="20"/>
  <c r="N130" i="20"/>
  <c r="M130" i="20"/>
  <c r="L130" i="20"/>
  <c r="O130" i="21"/>
  <c r="N130" i="21"/>
  <c r="M130" i="21"/>
  <c r="L130" i="21"/>
  <c r="O130" i="22"/>
  <c r="N130" i="22"/>
  <c r="M130" i="22"/>
  <c r="L130" i="22"/>
  <c r="O130" i="23"/>
  <c r="N130" i="23"/>
  <c r="M130" i="23"/>
  <c r="L130" i="23"/>
  <c r="O130" i="24"/>
  <c r="N130" i="24"/>
  <c r="M130" i="24"/>
  <c r="L130" i="24"/>
  <c r="O130" i="25"/>
  <c r="N130" i="25"/>
  <c r="M130" i="25"/>
  <c r="L130" i="25"/>
  <c r="O130" i="26"/>
  <c r="N130" i="26"/>
  <c r="M130" i="26"/>
  <c r="L130" i="26"/>
  <c r="O130" i="27"/>
  <c r="N130" i="27"/>
  <c r="M130" i="27"/>
  <c r="L130" i="27"/>
  <c r="O130" i="2"/>
  <c r="N130" i="2"/>
  <c r="M130" i="2"/>
  <c r="L130" i="2"/>
  <c r="O107" i="5"/>
  <c r="N107" i="5"/>
  <c r="M107" i="5"/>
  <c r="L107" i="5"/>
  <c r="O106" i="5"/>
  <c r="N106" i="5"/>
  <c r="M106" i="5"/>
  <c r="L106" i="5"/>
  <c r="O105" i="5"/>
  <c r="N105" i="5"/>
  <c r="M105" i="5"/>
  <c r="L105" i="5"/>
  <c r="O104" i="5"/>
  <c r="N104" i="5"/>
  <c r="M104" i="5"/>
  <c r="L104" i="5"/>
  <c r="O102" i="5"/>
  <c r="N102" i="5"/>
  <c r="M102" i="5"/>
  <c r="L102" i="5"/>
  <c r="O101" i="5"/>
  <c r="N101" i="5"/>
  <c r="M101" i="5"/>
  <c r="L101" i="5"/>
  <c r="O107" i="6"/>
  <c r="N107" i="6"/>
  <c r="M107" i="6"/>
  <c r="L107" i="6"/>
  <c r="O106" i="6"/>
  <c r="N106" i="6"/>
  <c r="M106" i="6"/>
  <c r="L106" i="6"/>
  <c r="O105" i="6"/>
  <c r="N105" i="6"/>
  <c r="M105" i="6"/>
  <c r="L105" i="6"/>
  <c r="O104" i="6"/>
  <c r="N104" i="6"/>
  <c r="M104" i="6"/>
  <c r="L104" i="6"/>
  <c r="O102" i="6"/>
  <c r="N102" i="6"/>
  <c r="M102" i="6"/>
  <c r="L102" i="6"/>
  <c r="O101" i="6"/>
  <c r="N101" i="6"/>
  <c r="M101" i="6"/>
  <c r="L101" i="6"/>
  <c r="O107" i="7"/>
  <c r="N107" i="7"/>
  <c r="M107" i="7"/>
  <c r="L107" i="7"/>
  <c r="O106" i="7"/>
  <c r="N106" i="7"/>
  <c r="M106" i="7"/>
  <c r="L106" i="7"/>
  <c r="O105" i="7"/>
  <c r="N105" i="7"/>
  <c r="M105" i="7"/>
  <c r="L105" i="7"/>
  <c r="O104" i="7"/>
  <c r="N104" i="7"/>
  <c r="M104" i="7"/>
  <c r="L104" i="7"/>
  <c r="O102" i="7"/>
  <c r="N102" i="7"/>
  <c r="M102" i="7"/>
  <c r="L102" i="7"/>
  <c r="O101" i="7"/>
  <c r="N101" i="7"/>
  <c r="M101" i="7"/>
  <c r="L101" i="7"/>
  <c r="O107" i="8"/>
  <c r="N107" i="8"/>
  <c r="M107" i="8"/>
  <c r="L107" i="8"/>
  <c r="O106" i="8"/>
  <c r="N106" i="8"/>
  <c r="M106" i="8"/>
  <c r="L106" i="8"/>
  <c r="O105" i="8"/>
  <c r="N105" i="8"/>
  <c r="M105" i="8"/>
  <c r="L105" i="8"/>
  <c r="O104" i="8"/>
  <c r="N104" i="8"/>
  <c r="M104" i="8"/>
  <c r="L104" i="8"/>
  <c r="O102" i="8"/>
  <c r="N102" i="8"/>
  <c r="M102" i="8"/>
  <c r="L102" i="8"/>
  <c r="O101" i="8"/>
  <c r="N101" i="8"/>
  <c r="M101" i="8"/>
  <c r="L101" i="8"/>
  <c r="O107" i="9"/>
  <c r="N107" i="9"/>
  <c r="M107" i="9"/>
  <c r="L107" i="9"/>
  <c r="O106" i="9"/>
  <c r="N106" i="9"/>
  <c r="M106" i="9"/>
  <c r="L106" i="9"/>
  <c r="O105" i="9"/>
  <c r="N105" i="9"/>
  <c r="M105" i="9"/>
  <c r="L105" i="9"/>
  <c r="O104" i="9"/>
  <c r="N104" i="9"/>
  <c r="M104" i="9"/>
  <c r="L104" i="9"/>
  <c r="O102" i="9"/>
  <c r="N102" i="9"/>
  <c r="M102" i="9"/>
  <c r="L102" i="9"/>
  <c r="O101" i="9"/>
  <c r="N101" i="9"/>
  <c r="M101" i="9"/>
  <c r="L101" i="9"/>
  <c r="O107" i="10"/>
  <c r="N107" i="10"/>
  <c r="M107" i="10"/>
  <c r="L107" i="10"/>
  <c r="O106" i="10"/>
  <c r="N106" i="10"/>
  <c r="M106" i="10"/>
  <c r="L106" i="10"/>
  <c r="O105" i="10"/>
  <c r="N105" i="10"/>
  <c r="M105" i="10"/>
  <c r="L105" i="10"/>
  <c r="O104" i="10"/>
  <c r="N104" i="10"/>
  <c r="M104" i="10"/>
  <c r="L104" i="10"/>
  <c r="O102" i="10"/>
  <c r="N102" i="10"/>
  <c r="M102" i="10"/>
  <c r="L102" i="10"/>
  <c r="O101" i="10"/>
  <c r="N101" i="10"/>
  <c r="M101" i="10"/>
  <c r="L101" i="10"/>
  <c r="O107" i="11"/>
  <c r="N107" i="11"/>
  <c r="M107" i="11"/>
  <c r="L107" i="11"/>
  <c r="O106" i="11"/>
  <c r="N106" i="11"/>
  <c r="M106" i="11"/>
  <c r="L106" i="11"/>
  <c r="O105" i="11"/>
  <c r="N105" i="11"/>
  <c r="M105" i="11"/>
  <c r="L105" i="11"/>
  <c r="O104" i="11"/>
  <c r="N104" i="11"/>
  <c r="M104" i="11"/>
  <c r="L104" i="11"/>
  <c r="O102" i="11"/>
  <c r="N102" i="11"/>
  <c r="M102" i="11"/>
  <c r="L102" i="11"/>
  <c r="O101" i="11"/>
  <c r="N101" i="11"/>
  <c r="M101" i="11"/>
  <c r="L101" i="11"/>
  <c r="O107" i="12"/>
  <c r="N107" i="12"/>
  <c r="M107" i="12"/>
  <c r="L107" i="12"/>
  <c r="O106" i="12"/>
  <c r="N106" i="12"/>
  <c r="M106" i="12"/>
  <c r="L106" i="12"/>
  <c r="O105" i="12"/>
  <c r="N105" i="12"/>
  <c r="M105" i="12"/>
  <c r="L105" i="12"/>
  <c r="O104" i="12"/>
  <c r="N104" i="12"/>
  <c r="M104" i="12"/>
  <c r="L104" i="12"/>
  <c r="O102" i="12"/>
  <c r="N102" i="12"/>
  <c r="M102" i="12"/>
  <c r="L102" i="12"/>
  <c r="O101" i="12"/>
  <c r="N101" i="12"/>
  <c r="M101" i="12"/>
  <c r="L101" i="12"/>
  <c r="O107" i="13"/>
  <c r="N107" i="13"/>
  <c r="M107" i="13"/>
  <c r="L107" i="13"/>
  <c r="O106" i="13"/>
  <c r="N106" i="13"/>
  <c r="M106" i="13"/>
  <c r="L106" i="13"/>
  <c r="O105" i="13"/>
  <c r="N105" i="13"/>
  <c r="M105" i="13"/>
  <c r="L105" i="13"/>
  <c r="O104" i="13"/>
  <c r="N104" i="13"/>
  <c r="M104" i="13"/>
  <c r="L104" i="13"/>
  <c r="O102" i="13"/>
  <c r="N102" i="13"/>
  <c r="M102" i="13"/>
  <c r="L102" i="13"/>
  <c r="O101" i="13"/>
  <c r="N101" i="13"/>
  <c r="M101" i="13"/>
  <c r="L101" i="13"/>
  <c r="O107" i="14"/>
  <c r="N107" i="14"/>
  <c r="M107" i="14"/>
  <c r="L107" i="14"/>
  <c r="O106" i="14"/>
  <c r="N106" i="14"/>
  <c r="M106" i="14"/>
  <c r="L106" i="14"/>
  <c r="O105" i="14"/>
  <c r="N105" i="14"/>
  <c r="M105" i="14"/>
  <c r="L105" i="14"/>
  <c r="O104" i="14"/>
  <c r="N104" i="14"/>
  <c r="M104" i="14"/>
  <c r="L104" i="14"/>
  <c r="O102" i="14"/>
  <c r="N102" i="14"/>
  <c r="M102" i="14"/>
  <c r="L102" i="14"/>
  <c r="O101" i="14"/>
  <c r="N101" i="14"/>
  <c r="M101" i="14"/>
  <c r="L101" i="14"/>
  <c r="O107" i="15"/>
  <c r="N107" i="15"/>
  <c r="M107" i="15"/>
  <c r="L107" i="15"/>
  <c r="O106" i="15"/>
  <c r="N106" i="15"/>
  <c r="M106" i="15"/>
  <c r="L106" i="15"/>
  <c r="O105" i="15"/>
  <c r="N105" i="15"/>
  <c r="M105" i="15"/>
  <c r="L105" i="15"/>
  <c r="O104" i="15"/>
  <c r="N104" i="15"/>
  <c r="M104" i="15"/>
  <c r="L104" i="15"/>
  <c r="O102" i="15"/>
  <c r="N102" i="15"/>
  <c r="M102" i="15"/>
  <c r="L102" i="15"/>
  <c r="O101" i="15"/>
  <c r="N101" i="15"/>
  <c r="M101" i="15"/>
  <c r="L101" i="15"/>
  <c r="O107" i="16"/>
  <c r="N107" i="16"/>
  <c r="M107" i="16"/>
  <c r="L107" i="16"/>
  <c r="O106" i="16"/>
  <c r="N106" i="16"/>
  <c r="M106" i="16"/>
  <c r="L106" i="16"/>
  <c r="O105" i="16"/>
  <c r="N105" i="16"/>
  <c r="M105" i="16"/>
  <c r="L105" i="16"/>
  <c r="O104" i="16"/>
  <c r="N104" i="16"/>
  <c r="M104" i="16"/>
  <c r="L104" i="16"/>
  <c r="O102" i="16"/>
  <c r="N102" i="16"/>
  <c r="M102" i="16"/>
  <c r="L102" i="16"/>
  <c r="O101" i="16"/>
  <c r="N101" i="16"/>
  <c r="M101" i="16"/>
  <c r="L101" i="16"/>
  <c r="O107" i="17"/>
  <c r="N107" i="17"/>
  <c r="M107" i="17"/>
  <c r="L107" i="17"/>
  <c r="O106" i="17"/>
  <c r="N106" i="17"/>
  <c r="M106" i="17"/>
  <c r="L106" i="17"/>
  <c r="O105" i="17"/>
  <c r="N105" i="17"/>
  <c r="M105" i="17"/>
  <c r="L105" i="17"/>
  <c r="O104" i="17"/>
  <c r="N104" i="17"/>
  <c r="M104" i="17"/>
  <c r="L104" i="17"/>
  <c r="O102" i="17"/>
  <c r="N102" i="17"/>
  <c r="M102" i="17"/>
  <c r="L102" i="17"/>
  <c r="O101" i="17"/>
  <c r="N101" i="17"/>
  <c r="M101" i="17"/>
  <c r="L101" i="17"/>
  <c r="O107" i="18"/>
  <c r="N107" i="18"/>
  <c r="M107" i="18"/>
  <c r="L107" i="18"/>
  <c r="O106" i="18"/>
  <c r="N106" i="18"/>
  <c r="M106" i="18"/>
  <c r="L106" i="18"/>
  <c r="O105" i="18"/>
  <c r="N105" i="18"/>
  <c r="M105" i="18"/>
  <c r="L105" i="18"/>
  <c r="O104" i="18"/>
  <c r="N104" i="18"/>
  <c r="M104" i="18"/>
  <c r="L104" i="18"/>
  <c r="O102" i="18"/>
  <c r="N102" i="18"/>
  <c r="M102" i="18"/>
  <c r="L102" i="18"/>
  <c r="O101" i="18"/>
  <c r="N101" i="18"/>
  <c r="M101" i="18"/>
  <c r="L101" i="18"/>
  <c r="O107" i="19"/>
  <c r="N107" i="19"/>
  <c r="M107" i="19"/>
  <c r="L107" i="19"/>
  <c r="O106" i="19"/>
  <c r="N106" i="19"/>
  <c r="M106" i="19"/>
  <c r="L106" i="19"/>
  <c r="O105" i="19"/>
  <c r="N105" i="19"/>
  <c r="M105" i="19"/>
  <c r="L105" i="19"/>
  <c r="O104" i="19"/>
  <c r="N104" i="19"/>
  <c r="M104" i="19"/>
  <c r="L104" i="19"/>
  <c r="O102" i="19"/>
  <c r="N102" i="19"/>
  <c r="M102" i="19"/>
  <c r="L102" i="19"/>
  <c r="O101" i="19"/>
  <c r="N101" i="19"/>
  <c r="M101" i="19"/>
  <c r="L101" i="19"/>
  <c r="O107" i="20"/>
  <c r="N107" i="20"/>
  <c r="M107" i="20"/>
  <c r="L107" i="20"/>
  <c r="O106" i="20"/>
  <c r="N106" i="20"/>
  <c r="M106" i="20"/>
  <c r="L106" i="20"/>
  <c r="O105" i="20"/>
  <c r="N105" i="20"/>
  <c r="M105" i="20"/>
  <c r="L105" i="20"/>
  <c r="O104" i="20"/>
  <c r="N104" i="20"/>
  <c r="M104" i="20"/>
  <c r="L104" i="20"/>
  <c r="O102" i="20"/>
  <c r="N102" i="20"/>
  <c r="M102" i="20"/>
  <c r="L102" i="20"/>
  <c r="O101" i="20"/>
  <c r="N101" i="20"/>
  <c r="M101" i="20"/>
  <c r="L101" i="20"/>
  <c r="O107" i="21"/>
  <c r="N107" i="21"/>
  <c r="M107" i="21"/>
  <c r="L107" i="21"/>
  <c r="O106" i="21"/>
  <c r="N106" i="21"/>
  <c r="M106" i="21"/>
  <c r="L106" i="21"/>
  <c r="O105" i="21"/>
  <c r="N105" i="21"/>
  <c r="M105" i="21"/>
  <c r="L105" i="21"/>
  <c r="O104" i="21"/>
  <c r="N104" i="21"/>
  <c r="M104" i="21"/>
  <c r="L104" i="21"/>
  <c r="O102" i="21"/>
  <c r="N102" i="21"/>
  <c r="M102" i="21"/>
  <c r="L102" i="21"/>
  <c r="O101" i="21"/>
  <c r="N101" i="21"/>
  <c r="M101" i="21"/>
  <c r="L101" i="21"/>
  <c r="O107" i="22"/>
  <c r="N107" i="22"/>
  <c r="M107" i="22"/>
  <c r="L107" i="22"/>
  <c r="O106" i="22"/>
  <c r="N106" i="22"/>
  <c r="M106" i="22"/>
  <c r="L106" i="22"/>
  <c r="O105" i="22"/>
  <c r="N105" i="22"/>
  <c r="M105" i="22"/>
  <c r="L105" i="22"/>
  <c r="O104" i="22"/>
  <c r="N104" i="22"/>
  <c r="M104" i="22"/>
  <c r="L104" i="22"/>
  <c r="O102" i="22"/>
  <c r="N102" i="22"/>
  <c r="M102" i="22"/>
  <c r="L102" i="22"/>
  <c r="O101" i="22"/>
  <c r="N101" i="22"/>
  <c r="M101" i="22"/>
  <c r="L101" i="22"/>
  <c r="O107" i="23"/>
  <c r="N107" i="23"/>
  <c r="M107" i="23"/>
  <c r="L107" i="23"/>
  <c r="O106" i="23"/>
  <c r="N106" i="23"/>
  <c r="M106" i="23"/>
  <c r="L106" i="23"/>
  <c r="O105" i="23"/>
  <c r="N105" i="23"/>
  <c r="M105" i="23"/>
  <c r="L105" i="23"/>
  <c r="O104" i="23"/>
  <c r="N104" i="23"/>
  <c r="M104" i="23"/>
  <c r="L104" i="23"/>
  <c r="O102" i="23"/>
  <c r="N102" i="23"/>
  <c r="M102" i="23"/>
  <c r="L102" i="23"/>
  <c r="O101" i="23"/>
  <c r="N101" i="23"/>
  <c r="M101" i="23"/>
  <c r="L101" i="23"/>
  <c r="O107" i="24"/>
  <c r="N107" i="24"/>
  <c r="M107" i="24"/>
  <c r="L107" i="24"/>
  <c r="O106" i="24"/>
  <c r="N106" i="24"/>
  <c r="M106" i="24"/>
  <c r="L106" i="24"/>
  <c r="O105" i="24"/>
  <c r="N105" i="24"/>
  <c r="M105" i="24"/>
  <c r="L105" i="24"/>
  <c r="O104" i="24"/>
  <c r="N104" i="24"/>
  <c r="M104" i="24"/>
  <c r="L104" i="24"/>
  <c r="O102" i="24"/>
  <c r="N102" i="24"/>
  <c r="M102" i="24"/>
  <c r="L102" i="24"/>
  <c r="O101" i="24"/>
  <c r="N101" i="24"/>
  <c r="M101" i="24"/>
  <c r="L101" i="24"/>
  <c r="O107" i="25"/>
  <c r="N107" i="25"/>
  <c r="M107" i="25"/>
  <c r="L107" i="25"/>
  <c r="O106" i="25"/>
  <c r="N106" i="25"/>
  <c r="M106" i="25"/>
  <c r="L106" i="25"/>
  <c r="O105" i="25"/>
  <c r="N105" i="25"/>
  <c r="M105" i="25"/>
  <c r="L105" i="25"/>
  <c r="O104" i="25"/>
  <c r="N104" i="25"/>
  <c r="M104" i="25"/>
  <c r="L104" i="25"/>
  <c r="O102" i="25"/>
  <c r="N102" i="25"/>
  <c r="M102" i="25"/>
  <c r="L102" i="25"/>
  <c r="O101" i="25"/>
  <c r="N101" i="25"/>
  <c r="M101" i="25"/>
  <c r="L101" i="25"/>
  <c r="O107" i="26"/>
  <c r="N107" i="26"/>
  <c r="M107" i="26"/>
  <c r="L107" i="26"/>
  <c r="O106" i="26"/>
  <c r="N106" i="26"/>
  <c r="M106" i="26"/>
  <c r="L106" i="26"/>
  <c r="O105" i="26"/>
  <c r="N105" i="26"/>
  <c r="M105" i="26"/>
  <c r="L105" i="26"/>
  <c r="O104" i="26"/>
  <c r="N104" i="26"/>
  <c r="M104" i="26"/>
  <c r="L104" i="26"/>
  <c r="O102" i="26"/>
  <c r="N102" i="26"/>
  <c r="M102" i="26"/>
  <c r="L102" i="26"/>
  <c r="O101" i="26"/>
  <c r="N101" i="26"/>
  <c r="M101" i="26"/>
  <c r="L101" i="26"/>
  <c r="O107" i="27"/>
  <c r="N107" i="27"/>
  <c r="M107" i="27"/>
  <c r="L107" i="27"/>
  <c r="O106" i="27"/>
  <c r="N106" i="27"/>
  <c r="M106" i="27"/>
  <c r="L106" i="27"/>
  <c r="O105" i="27"/>
  <c r="N105" i="27"/>
  <c r="M105" i="27"/>
  <c r="L105" i="27"/>
  <c r="O104" i="27"/>
  <c r="N104" i="27"/>
  <c r="M104" i="27"/>
  <c r="L104" i="27"/>
  <c r="O102" i="27"/>
  <c r="N102" i="27"/>
  <c r="M102" i="27"/>
  <c r="L102" i="27"/>
  <c r="O101" i="27"/>
  <c r="N101" i="27"/>
  <c r="M101" i="27"/>
  <c r="L101" i="27"/>
  <c r="L106" i="2"/>
  <c r="M106" i="2"/>
  <c r="N106" i="2"/>
  <c r="O106" i="2"/>
  <c r="L107" i="2"/>
  <c r="M107" i="2"/>
  <c r="N107" i="2"/>
  <c r="O107" i="2"/>
  <c r="L106" i="1"/>
  <c r="M106" i="1"/>
  <c r="N106" i="1"/>
  <c r="O106" i="1"/>
  <c r="L107" i="1"/>
  <c r="M107" i="1"/>
  <c r="N107" i="1"/>
  <c r="O107" i="1"/>
  <c r="O105" i="2"/>
  <c r="N105" i="2"/>
  <c r="M105" i="2"/>
  <c r="L105" i="2"/>
  <c r="O104" i="2"/>
  <c r="N104" i="2"/>
  <c r="M104" i="2"/>
  <c r="L104" i="2"/>
  <c r="O102" i="2"/>
  <c r="N102" i="2"/>
  <c r="M102" i="2"/>
  <c r="L102" i="2"/>
  <c r="O101" i="2"/>
  <c r="N101" i="2"/>
  <c r="M101" i="2"/>
  <c r="L101" i="2"/>
  <c r="O105" i="1"/>
  <c r="N105" i="1"/>
  <c r="M105" i="1"/>
  <c r="L105" i="1"/>
  <c r="O104" i="1"/>
  <c r="N104" i="1"/>
  <c r="M104" i="1"/>
  <c r="L104" i="1"/>
  <c r="L130" i="1" l="1"/>
  <c r="M130" i="1"/>
  <c r="N130" i="1"/>
  <c r="O130" i="1"/>
  <c r="O101" i="1" l="1"/>
  <c r="N101" i="1"/>
  <c r="M101" i="1"/>
  <c r="L101" i="1"/>
  <c r="E201" i="2" l="1"/>
  <c r="N198" i="25" l="1"/>
  <c r="K198" i="25"/>
  <c r="H198" i="25"/>
  <c r="N198" i="26"/>
  <c r="N199" i="26"/>
  <c r="K198" i="26"/>
  <c r="K199" i="26"/>
  <c r="H198" i="26"/>
  <c r="H199" i="26"/>
  <c r="N198" i="27"/>
  <c r="N199" i="27"/>
  <c r="N200" i="27"/>
  <c r="K198" i="27"/>
  <c r="K199" i="27"/>
  <c r="K200" i="27"/>
  <c r="H198" i="27"/>
  <c r="H199" i="27"/>
  <c r="H200" i="27"/>
  <c r="N198" i="2"/>
  <c r="N199" i="2"/>
  <c r="N200" i="2"/>
  <c r="N201" i="2"/>
  <c r="K198" i="2"/>
  <c r="K199" i="2"/>
  <c r="K200" i="2"/>
  <c r="K201" i="2"/>
  <c r="H198" i="2"/>
  <c r="H199" i="2"/>
  <c r="H200" i="2"/>
  <c r="H201" i="2"/>
  <c r="F190" i="2"/>
  <c r="C203" i="2" s="1"/>
  <c r="A10" i="2"/>
  <c r="A189" i="2" s="1"/>
  <c r="A9" i="2"/>
  <c r="A188" i="2" s="1"/>
  <c r="A8" i="2"/>
  <c r="A187" i="2" s="1"/>
  <c r="A186" i="2"/>
  <c r="F190" i="1"/>
  <c r="A189" i="1"/>
  <c r="A188" i="1"/>
  <c r="A187" i="1"/>
  <c r="A186" i="1"/>
  <c r="O19" i="11"/>
  <c r="O20" i="11"/>
  <c r="O21" i="11"/>
  <c r="O22" i="11"/>
  <c r="O23" i="11"/>
  <c r="O24" i="11"/>
  <c r="O25" i="11"/>
  <c r="O26" i="11"/>
  <c r="O27" i="11"/>
  <c r="O45" i="11"/>
  <c r="O50" i="11"/>
  <c r="O57" i="11"/>
  <c r="O58" i="11"/>
  <c r="O59" i="11"/>
  <c r="O60" i="11"/>
  <c r="O61" i="11"/>
  <c r="O62" i="11"/>
  <c r="O65" i="11"/>
  <c r="O67" i="11"/>
  <c r="O68" i="11"/>
  <c r="O69" i="11"/>
  <c r="O70" i="11"/>
  <c r="O71" i="11"/>
  <c r="O72" i="11"/>
  <c r="O73" i="11"/>
  <c r="O74" i="11"/>
  <c r="O75" i="11"/>
  <c r="O77" i="11"/>
  <c r="O78" i="11"/>
  <c r="O79" i="11"/>
  <c r="O80" i="11"/>
  <c r="O81" i="11"/>
  <c r="O82" i="11"/>
  <c r="O84" i="11"/>
  <c r="O85" i="11"/>
  <c r="O86" i="11"/>
  <c r="O88" i="11"/>
  <c r="O89" i="11"/>
  <c r="O90" i="11"/>
  <c r="O91" i="11"/>
  <c r="O92" i="11"/>
  <c r="O93" i="11"/>
  <c r="O94" i="11"/>
  <c r="O96" i="11"/>
  <c r="O97" i="11"/>
  <c r="O98" i="11"/>
  <c r="O99" i="11"/>
  <c r="O100" i="11"/>
  <c r="O109" i="11"/>
  <c r="O110" i="11"/>
  <c r="O111" i="11"/>
  <c r="O126" i="11"/>
  <c r="O127" i="11"/>
  <c r="O128" i="11"/>
  <c r="O129" i="11"/>
  <c r="O131" i="11"/>
  <c r="O132" i="11"/>
  <c r="O133" i="11"/>
  <c r="O136" i="11"/>
  <c r="O137" i="11"/>
  <c r="O138" i="11"/>
  <c r="O139" i="11"/>
  <c r="O140" i="11"/>
  <c r="O141" i="11"/>
  <c r="O142" i="11"/>
  <c r="O11" i="11"/>
  <c r="N19" i="11"/>
  <c r="N20" i="11"/>
  <c r="N21" i="11"/>
  <c r="N22" i="11"/>
  <c r="N23" i="11"/>
  <c r="N24" i="11"/>
  <c r="N25" i="11"/>
  <c r="N26" i="11"/>
  <c r="N27" i="11"/>
  <c r="N50" i="11"/>
  <c r="N51" i="11"/>
  <c r="N52" i="11"/>
  <c r="N53" i="11"/>
  <c r="N54" i="11"/>
  <c r="N55" i="11"/>
  <c r="N65" i="11"/>
  <c r="N67" i="11"/>
  <c r="N68" i="11"/>
  <c r="N69" i="11"/>
  <c r="N70" i="11"/>
  <c r="N71" i="11"/>
  <c r="N72" i="11"/>
  <c r="N73" i="11"/>
  <c r="N74" i="11"/>
  <c r="N75" i="11"/>
  <c r="N77" i="11"/>
  <c r="N78" i="11"/>
  <c r="N79" i="11"/>
  <c r="N80" i="11"/>
  <c r="N81" i="11"/>
  <c r="N82" i="11"/>
  <c r="N84" i="11"/>
  <c r="N85" i="11"/>
  <c r="N86" i="11"/>
  <c r="N88" i="11"/>
  <c r="N89" i="11"/>
  <c r="N90" i="11"/>
  <c r="N91" i="11"/>
  <c r="N92" i="11"/>
  <c r="N93" i="11"/>
  <c r="N94" i="11"/>
  <c r="N96" i="11"/>
  <c r="N97" i="11"/>
  <c r="N98" i="11"/>
  <c r="N99" i="11"/>
  <c r="N100" i="11"/>
  <c r="N109" i="11"/>
  <c r="N110" i="11"/>
  <c r="N111" i="11"/>
  <c r="N126" i="11"/>
  <c r="N127" i="11"/>
  <c r="N128" i="11"/>
  <c r="N129" i="11"/>
  <c r="N131" i="11"/>
  <c r="N132" i="11"/>
  <c r="N133" i="11"/>
  <c r="N136" i="11"/>
  <c r="N137" i="11"/>
  <c r="N138" i="11"/>
  <c r="N139" i="11"/>
  <c r="N140" i="11"/>
  <c r="N141" i="11"/>
  <c r="N142" i="11"/>
  <c r="M19" i="11"/>
  <c r="M20" i="11"/>
  <c r="M21" i="11"/>
  <c r="M22" i="11"/>
  <c r="M23" i="11"/>
  <c r="M24" i="11"/>
  <c r="M25" i="11"/>
  <c r="M26" i="11"/>
  <c r="M27" i="11"/>
  <c r="M41" i="11"/>
  <c r="M42" i="11"/>
  <c r="M43" i="11"/>
  <c r="M44" i="11"/>
  <c r="M45" i="11"/>
  <c r="M46" i="11"/>
  <c r="M47" i="11"/>
  <c r="M48" i="11"/>
  <c r="M65" i="11"/>
  <c r="M67" i="11"/>
  <c r="M68" i="11"/>
  <c r="M69" i="11"/>
  <c r="M70" i="11"/>
  <c r="M71" i="11"/>
  <c r="M72" i="11"/>
  <c r="M73" i="11"/>
  <c r="M74" i="11"/>
  <c r="M75" i="11"/>
  <c r="M77" i="11"/>
  <c r="M78" i="11"/>
  <c r="M79" i="11"/>
  <c r="M80" i="11"/>
  <c r="M81" i="11"/>
  <c r="M82" i="11"/>
  <c r="M84" i="11"/>
  <c r="M85" i="11"/>
  <c r="M86" i="11"/>
  <c r="M88" i="11"/>
  <c r="M89" i="11"/>
  <c r="M90" i="11"/>
  <c r="M91" i="11"/>
  <c r="M92" i="11"/>
  <c r="M93" i="11"/>
  <c r="M94" i="11"/>
  <c r="M96" i="11"/>
  <c r="M97" i="11"/>
  <c r="M98" i="11"/>
  <c r="M99" i="11"/>
  <c r="M100" i="11"/>
  <c r="M109" i="11"/>
  <c r="M110" i="11"/>
  <c r="M111" i="11"/>
  <c r="M126" i="11"/>
  <c r="M127" i="11"/>
  <c r="M128" i="11"/>
  <c r="M129" i="11"/>
  <c r="M131" i="11"/>
  <c r="M132" i="11"/>
  <c r="M133" i="11"/>
  <c r="M136" i="11"/>
  <c r="M137" i="11"/>
  <c r="M138" i="11"/>
  <c r="M139" i="11"/>
  <c r="M140" i="11"/>
  <c r="M141" i="11"/>
  <c r="M142" i="11"/>
  <c r="O19" i="12"/>
  <c r="O20" i="12"/>
  <c r="O21" i="12"/>
  <c r="O22" i="12"/>
  <c r="O23" i="12"/>
  <c r="O24" i="12"/>
  <c r="O25" i="12"/>
  <c r="O26" i="12"/>
  <c r="O27" i="12"/>
  <c r="O45" i="12"/>
  <c r="O50" i="12"/>
  <c r="O57" i="12"/>
  <c r="O58" i="12"/>
  <c r="O59" i="12"/>
  <c r="O60" i="12"/>
  <c r="O61" i="12"/>
  <c r="O62" i="12"/>
  <c r="O65" i="12"/>
  <c r="O67" i="12"/>
  <c r="O68" i="12"/>
  <c r="O69" i="12"/>
  <c r="O70" i="12"/>
  <c r="O71" i="12"/>
  <c r="O72" i="12"/>
  <c r="O73" i="12"/>
  <c r="O74" i="12"/>
  <c r="O75" i="12"/>
  <c r="O77" i="12"/>
  <c r="O78" i="12"/>
  <c r="O79" i="12"/>
  <c r="O80" i="12"/>
  <c r="O81" i="12"/>
  <c r="O82" i="12"/>
  <c r="O84" i="12"/>
  <c r="O85" i="12"/>
  <c r="O86" i="12"/>
  <c r="O88" i="12"/>
  <c r="O89" i="12"/>
  <c r="O90" i="12"/>
  <c r="O91" i="12"/>
  <c r="O92" i="12"/>
  <c r="O93" i="12"/>
  <c r="O94" i="12"/>
  <c r="O96" i="12"/>
  <c r="O97" i="12"/>
  <c r="O98" i="12"/>
  <c r="O99" i="12"/>
  <c r="O100" i="12"/>
  <c r="O109" i="12"/>
  <c r="O110" i="12"/>
  <c r="O111" i="12"/>
  <c r="O126" i="12"/>
  <c r="O127" i="12"/>
  <c r="O128" i="12"/>
  <c r="O129" i="12"/>
  <c r="O131" i="12"/>
  <c r="O132" i="12"/>
  <c r="O133" i="12"/>
  <c r="O136" i="12"/>
  <c r="O137" i="12"/>
  <c r="O138" i="12"/>
  <c r="O139" i="12"/>
  <c r="O140" i="12"/>
  <c r="O141" i="12"/>
  <c r="O142" i="12"/>
  <c r="O11" i="12"/>
  <c r="N19" i="12"/>
  <c r="N20" i="12"/>
  <c r="N21" i="12"/>
  <c r="N22" i="12"/>
  <c r="N23" i="12"/>
  <c r="N24" i="12"/>
  <c r="N25" i="12"/>
  <c r="N26" i="12"/>
  <c r="N27" i="12"/>
  <c r="N50" i="12"/>
  <c r="N51" i="12"/>
  <c r="N52" i="12"/>
  <c r="N53" i="12"/>
  <c r="N54" i="12"/>
  <c r="N55" i="12"/>
  <c r="N65" i="12"/>
  <c r="N67" i="12"/>
  <c r="N68" i="12"/>
  <c r="N69" i="12"/>
  <c r="N70" i="12"/>
  <c r="N71" i="12"/>
  <c r="N72" i="12"/>
  <c r="N73" i="12"/>
  <c r="N74" i="12"/>
  <c r="N75" i="12"/>
  <c r="N77" i="12"/>
  <c r="N78" i="12"/>
  <c r="N79" i="12"/>
  <c r="N80" i="12"/>
  <c r="N81" i="12"/>
  <c r="N82" i="12"/>
  <c r="N84" i="12"/>
  <c r="N85" i="12"/>
  <c r="N86" i="12"/>
  <c r="N88" i="12"/>
  <c r="N89" i="12"/>
  <c r="N90" i="12"/>
  <c r="N91" i="12"/>
  <c r="N92" i="12"/>
  <c r="N93" i="12"/>
  <c r="N94" i="12"/>
  <c r="N96" i="12"/>
  <c r="N97" i="12"/>
  <c r="N98" i="12"/>
  <c r="N99" i="12"/>
  <c r="N100" i="12"/>
  <c r="N109" i="12"/>
  <c r="N110" i="12"/>
  <c r="N111" i="12"/>
  <c r="N126" i="12"/>
  <c r="N127" i="12"/>
  <c r="N128" i="12"/>
  <c r="N129" i="12"/>
  <c r="N131" i="12"/>
  <c r="N132" i="12"/>
  <c r="N133" i="12"/>
  <c r="N136" i="12"/>
  <c r="N137" i="12"/>
  <c r="N138" i="12"/>
  <c r="N139" i="12"/>
  <c r="N140" i="12"/>
  <c r="N141" i="12"/>
  <c r="N142" i="12"/>
  <c r="M19" i="12"/>
  <c r="M20" i="12"/>
  <c r="M21" i="12"/>
  <c r="M22" i="12"/>
  <c r="M23" i="12"/>
  <c r="M24" i="12"/>
  <c r="M25" i="12"/>
  <c r="M26" i="12"/>
  <c r="M27" i="12"/>
  <c r="M41" i="12"/>
  <c r="M42" i="12"/>
  <c r="M43" i="12"/>
  <c r="M44" i="12"/>
  <c r="M45" i="12"/>
  <c r="M46" i="12"/>
  <c r="M47" i="12"/>
  <c r="M48" i="12"/>
  <c r="M65" i="12"/>
  <c r="M67" i="12"/>
  <c r="M68" i="12"/>
  <c r="M69" i="12"/>
  <c r="M70" i="12"/>
  <c r="M71" i="12"/>
  <c r="M72" i="12"/>
  <c r="M73" i="12"/>
  <c r="M74" i="12"/>
  <c r="M75" i="12"/>
  <c r="M77" i="12"/>
  <c r="M78" i="12"/>
  <c r="M79" i="12"/>
  <c r="M80" i="12"/>
  <c r="M81" i="12"/>
  <c r="M82" i="12"/>
  <c r="M84" i="12"/>
  <c r="M85" i="12"/>
  <c r="M86" i="12"/>
  <c r="M88" i="12"/>
  <c r="M89" i="12"/>
  <c r="M90" i="12"/>
  <c r="M91" i="12"/>
  <c r="M92" i="12"/>
  <c r="M93" i="12"/>
  <c r="M94" i="12"/>
  <c r="M96" i="12"/>
  <c r="M97" i="12"/>
  <c r="M98" i="12"/>
  <c r="M99" i="12"/>
  <c r="M100" i="12"/>
  <c r="M109" i="12"/>
  <c r="M110" i="12"/>
  <c r="M111" i="12"/>
  <c r="M126" i="12"/>
  <c r="M127" i="12"/>
  <c r="M128" i="12"/>
  <c r="M129" i="12"/>
  <c r="M131" i="12"/>
  <c r="M132" i="12"/>
  <c r="M133" i="12"/>
  <c r="M136" i="12"/>
  <c r="M137" i="12"/>
  <c r="M138" i="12"/>
  <c r="M139" i="12"/>
  <c r="M140" i="12"/>
  <c r="M141" i="12"/>
  <c r="M142" i="12"/>
  <c r="O19" i="10"/>
  <c r="O20" i="10"/>
  <c r="O21" i="10"/>
  <c r="O22" i="10"/>
  <c r="O23" i="10"/>
  <c r="O24" i="10"/>
  <c r="O25" i="10"/>
  <c r="O26" i="10"/>
  <c r="O27" i="10"/>
  <c r="O45" i="10"/>
  <c r="O50" i="10"/>
  <c r="O57" i="10"/>
  <c r="O58" i="10"/>
  <c r="O59" i="10"/>
  <c r="O60" i="10"/>
  <c r="O61" i="10"/>
  <c r="O62" i="10"/>
  <c r="O65" i="10"/>
  <c r="O67" i="10"/>
  <c r="O68" i="10"/>
  <c r="O69" i="10"/>
  <c r="O70" i="10"/>
  <c r="O71" i="10"/>
  <c r="O72" i="10"/>
  <c r="O73" i="10"/>
  <c r="O74" i="10"/>
  <c r="O75" i="10"/>
  <c r="O77" i="10"/>
  <c r="O78" i="10"/>
  <c r="O79" i="10"/>
  <c r="O80" i="10"/>
  <c r="O81" i="10"/>
  <c r="O82" i="10"/>
  <c r="O84" i="10"/>
  <c r="O85" i="10"/>
  <c r="O86" i="10"/>
  <c r="O88" i="10"/>
  <c r="O89" i="10"/>
  <c r="O90" i="10"/>
  <c r="O91" i="10"/>
  <c r="O92" i="10"/>
  <c r="O93" i="10"/>
  <c r="O94" i="10"/>
  <c r="O96" i="10"/>
  <c r="O97" i="10"/>
  <c r="O98" i="10"/>
  <c r="O99" i="10"/>
  <c r="O100" i="10"/>
  <c r="O109" i="10"/>
  <c r="O110" i="10"/>
  <c r="O111" i="10"/>
  <c r="O126" i="10"/>
  <c r="O127" i="10"/>
  <c r="O128" i="10"/>
  <c r="O129" i="10"/>
  <c r="O131" i="10"/>
  <c r="O132" i="10"/>
  <c r="O133" i="10"/>
  <c r="O136" i="10"/>
  <c r="O137" i="10"/>
  <c r="O138" i="10"/>
  <c r="O139" i="10"/>
  <c r="O140" i="10"/>
  <c r="O141" i="10"/>
  <c r="O142" i="10"/>
  <c r="O11" i="10"/>
  <c r="N19" i="10"/>
  <c r="N20" i="10"/>
  <c r="N21" i="10"/>
  <c r="N22" i="10"/>
  <c r="N23" i="10"/>
  <c r="N24" i="10"/>
  <c r="N25" i="10"/>
  <c r="N26" i="10"/>
  <c r="N27" i="10"/>
  <c r="N50" i="10"/>
  <c r="N51" i="10"/>
  <c r="N52" i="10"/>
  <c r="N53" i="10"/>
  <c r="N54" i="10"/>
  <c r="N55" i="10"/>
  <c r="N65" i="10"/>
  <c r="N67" i="10"/>
  <c r="N68" i="10"/>
  <c r="N69" i="10"/>
  <c r="N70" i="10"/>
  <c r="N71" i="10"/>
  <c r="N72" i="10"/>
  <c r="N73" i="10"/>
  <c r="N74" i="10"/>
  <c r="N75" i="10"/>
  <c r="N77" i="10"/>
  <c r="N78" i="10"/>
  <c r="N79" i="10"/>
  <c r="N80" i="10"/>
  <c r="N81" i="10"/>
  <c r="N82" i="10"/>
  <c r="N84" i="10"/>
  <c r="N85" i="10"/>
  <c r="N86" i="10"/>
  <c r="N88" i="10"/>
  <c r="N89" i="10"/>
  <c r="N90" i="10"/>
  <c r="N91" i="10"/>
  <c r="N92" i="10"/>
  <c r="N93" i="10"/>
  <c r="N94" i="10"/>
  <c r="N96" i="10"/>
  <c r="N97" i="10"/>
  <c r="N98" i="10"/>
  <c r="N99" i="10"/>
  <c r="N100" i="10"/>
  <c r="N109" i="10"/>
  <c r="N110" i="10"/>
  <c r="N111" i="10"/>
  <c r="N126" i="10"/>
  <c r="N127" i="10"/>
  <c r="N128" i="10"/>
  <c r="N129" i="10"/>
  <c r="N131" i="10"/>
  <c r="N132" i="10"/>
  <c r="N133" i="10"/>
  <c r="N136" i="10"/>
  <c r="N137" i="10"/>
  <c r="N138" i="10"/>
  <c r="N139" i="10"/>
  <c r="N140" i="10"/>
  <c r="N141" i="10"/>
  <c r="N142" i="10"/>
  <c r="M19" i="10"/>
  <c r="M20" i="10"/>
  <c r="M21" i="10"/>
  <c r="M22" i="10"/>
  <c r="M23" i="10"/>
  <c r="M24" i="10"/>
  <c r="M25" i="10"/>
  <c r="M26" i="10"/>
  <c r="M27" i="10"/>
  <c r="M41" i="10"/>
  <c r="M42" i="10"/>
  <c r="M43" i="10"/>
  <c r="M44" i="10"/>
  <c r="M45" i="10"/>
  <c r="M46" i="10"/>
  <c r="M47" i="10"/>
  <c r="M48" i="10"/>
  <c r="M65" i="10"/>
  <c r="M67" i="10"/>
  <c r="M68" i="10"/>
  <c r="M69" i="10"/>
  <c r="M70" i="10"/>
  <c r="M71" i="10"/>
  <c r="M72" i="10"/>
  <c r="M73" i="10"/>
  <c r="M74" i="10"/>
  <c r="M75" i="10"/>
  <c r="M77" i="10"/>
  <c r="M78" i="10"/>
  <c r="M79" i="10"/>
  <c r="M80" i="10"/>
  <c r="M81" i="10"/>
  <c r="M82" i="10"/>
  <c r="M84" i="10"/>
  <c r="M85" i="10"/>
  <c r="M86" i="10"/>
  <c r="M88" i="10"/>
  <c r="M89" i="10"/>
  <c r="M90" i="10"/>
  <c r="M91" i="10"/>
  <c r="M92" i="10"/>
  <c r="M93" i="10"/>
  <c r="M94" i="10"/>
  <c r="M96" i="10"/>
  <c r="M97" i="10"/>
  <c r="M98" i="10"/>
  <c r="M99" i="10"/>
  <c r="M100" i="10"/>
  <c r="M109" i="10"/>
  <c r="M110" i="10"/>
  <c r="M111" i="10"/>
  <c r="M126" i="10"/>
  <c r="M127" i="10"/>
  <c r="M128" i="10"/>
  <c r="M129" i="10"/>
  <c r="M131" i="10"/>
  <c r="M132" i="10"/>
  <c r="M133" i="10"/>
  <c r="M136" i="10"/>
  <c r="M137" i="10"/>
  <c r="M138" i="10"/>
  <c r="M139" i="10"/>
  <c r="M140" i="10"/>
  <c r="M141" i="10"/>
  <c r="M142" i="10"/>
  <c r="O19" i="9"/>
  <c r="O20" i="9"/>
  <c r="O21" i="9"/>
  <c r="O22" i="9"/>
  <c r="O23" i="9"/>
  <c r="O24" i="9"/>
  <c r="O25" i="9"/>
  <c r="O26" i="9"/>
  <c r="O27" i="9"/>
  <c r="O45" i="9"/>
  <c r="O50" i="9"/>
  <c r="O57" i="9"/>
  <c r="O58" i="9"/>
  <c r="O59" i="9"/>
  <c r="O60" i="9"/>
  <c r="O61" i="9"/>
  <c r="O62" i="9"/>
  <c r="O65" i="9"/>
  <c r="O67" i="9"/>
  <c r="O68" i="9"/>
  <c r="O69" i="9"/>
  <c r="O70" i="9"/>
  <c r="O71" i="9"/>
  <c r="O72" i="9"/>
  <c r="O73" i="9"/>
  <c r="O74" i="9"/>
  <c r="O75" i="9"/>
  <c r="O77" i="9"/>
  <c r="O78" i="9"/>
  <c r="O79" i="9"/>
  <c r="O80" i="9"/>
  <c r="O81" i="9"/>
  <c r="O82" i="9"/>
  <c r="O84" i="9"/>
  <c r="O85" i="9"/>
  <c r="O86" i="9"/>
  <c r="O88" i="9"/>
  <c r="O89" i="9"/>
  <c r="O90" i="9"/>
  <c r="O91" i="9"/>
  <c r="O92" i="9"/>
  <c r="O93" i="9"/>
  <c r="O94" i="9"/>
  <c r="O96" i="9"/>
  <c r="O97" i="9"/>
  <c r="O98" i="9"/>
  <c r="O99" i="9"/>
  <c r="O100" i="9"/>
  <c r="O109" i="9"/>
  <c r="O110" i="9"/>
  <c r="O111" i="9"/>
  <c r="O126" i="9"/>
  <c r="O127" i="9"/>
  <c r="O128" i="9"/>
  <c r="O129" i="9"/>
  <c r="O131" i="9"/>
  <c r="O132" i="9"/>
  <c r="O133" i="9"/>
  <c r="O136" i="9"/>
  <c r="O137" i="9"/>
  <c r="O138" i="9"/>
  <c r="O139" i="9"/>
  <c r="O140" i="9"/>
  <c r="O141" i="9"/>
  <c r="O142" i="9"/>
  <c r="O11" i="9"/>
  <c r="N19" i="9"/>
  <c r="N20" i="9"/>
  <c r="N21" i="9"/>
  <c r="N22" i="9"/>
  <c r="N23" i="9"/>
  <c r="N24" i="9"/>
  <c r="N25" i="9"/>
  <c r="N26" i="9"/>
  <c r="N27" i="9"/>
  <c r="N50" i="9"/>
  <c r="N51" i="9"/>
  <c r="N52" i="9"/>
  <c r="N53" i="9"/>
  <c r="N54" i="9"/>
  <c r="N55" i="9"/>
  <c r="N65" i="9"/>
  <c r="N67" i="9"/>
  <c r="N68" i="9"/>
  <c r="N69" i="9"/>
  <c r="N70" i="9"/>
  <c r="N71" i="9"/>
  <c r="N72" i="9"/>
  <c r="N73" i="9"/>
  <c r="N74" i="9"/>
  <c r="N75" i="9"/>
  <c r="N77" i="9"/>
  <c r="N78" i="9"/>
  <c r="N79" i="9"/>
  <c r="N80" i="9"/>
  <c r="N81" i="9"/>
  <c r="N82" i="9"/>
  <c r="N84" i="9"/>
  <c r="N85" i="9"/>
  <c r="N86" i="9"/>
  <c r="N88" i="9"/>
  <c r="N89" i="9"/>
  <c r="N90" i="9"/>
  <c r="N91" i="9"/>
  <c r="N92" i="9"/>
  <c r="N93" i="9"/>
  <c r="N94" i="9"/>
  <c r="N96" i="9"/>
  <c r="N97" i="9"/>
  <c r="N98" i="9"/>
  <c r="N99" i="9"/>
  <c r="N100" i="9"/>
  <c r="N109" i="9"/>
  <c r="N110" i="9"/>
  <c r="N111" i="9"/>
  <c r="N126" i="9"/>
  <c r="N127" i="9"/>
  <c r="N128" i="9"/>
  <c r="N129" i="9"/>
  <c r="N131" i="9"/>
  <c r="N132" i="9"/>
  <c r="N133" i="9"/>
  <c r="N136" i="9"/>
  <c r="N137" i="9"/>
  <c r="N138" i="9"/>
  <c r="N139" i="9"/>
  <c r="N140" i="9"/>
  <c r="N141" i="9"/>
  <c r="N142" i="9"/>
  <c r="M19" i="9"/>
  <c r="M20" i="9"/>
  <c r="M21" i="9"/>
  <c r="M22" i="9"/>
  <c r="M23" i="9"/>
  <c r="M24" i="9"/>
  <c r="M25" i="9"/>
  <c r="M26" i="9"/>
  <c r="M27" i="9"/>
  <c r="M41" i="9"/>
  <c r="M42" i="9"/>
  <c r="M43" i="9"/>
  <c r="M44" i="9"/>
  <c r="M45" i="9"/>
  <c r="M46" i="9"/>
  <c r="M47" i="9"/>
  <c r="M48" i="9"/>
  <c r="M65" i="9"/>
  <c r="M67" i="9"/>
  <c r="M68" i="9"/>
  <c r="M69" i="9"/>
  <c r="M70" i="9"/>
  <c r="M71" i="9"/>
  <c r="M72" i="9"/>
  <c r="M73" i="9"/>
  <c r="M74" i="9"/>
  <c r="M75" i="9"/>
  <c r="M77" i="9"/>
  <c r="M78" i="9"/>
  <c r="M79" i="9"/>
  <c r="M80" i="9"/>
  <c r="M81" i="9"/>
  <c r="M82" i="9"/>
  <c r="M84" i="9"/>
  <c r="M85" i="9"/>
  <c r="M86" i="9"/>
  <c r="M88" i="9"/>
  <c r="M89" i="9"/>
  <c r="M90" i="9"/>
  <c r="M91" i="9"/>
  <c r="M92" i="9"/>
  <c r="M93" i="9"/>
  <c r="M94" i="9"/>
  <c r="M96" i="9"/>
  <c r="M97" i="9"/>
  <c r="M98" i="9"/>
  <c r="M99" i="9"/>
  <c r="M100" i="9"/>
  <c r="M109" i="9"/>
  <c r="M110" i="9"/>
  <c r="M111" i="9"/>
  <c r="M126" i="9"/>
  <c r="M127" i="9"/>
  <c r="M128" i="9"/>
  <c r="M129" i="9"/>
  <c r="M131" i="9"/>
  <c r="M132" i="9"/>
  <c r="M133" i="9"/>
  <c r="M136" i="9"/>
  <c r="M137" i="9"/>
  <c r="M138" i="9"/>
  <c r="M139" i="9"/>
  <c r="M140" i="9"/>
  <c r="M141" i="9"/>
  <c r="M142" i="9"/>
  <c r="O19" i="8"/>
  <c r="O20" i="8"/>
  <c r="O21" i="8"/>
  <c r="O22" i="8"/>
  <c r="O23" i="8"/>
  <c r="O24" i="8"/>
  <c r="O25" i="8"/>
  <c r="O26" i="8"/>
  <c r="O27" i="8"/>
  <c r="O45" i="8"/>
  <c r="O50" i="8"/>
  <c r="O57" i="8"/>
  <c r="O58" i="8"/>
  <c r="O59" i="8"/>
  <c r="O60" i="8"/>
  <c r="O61" i="8"/>
  <c r="O62" i="8"/>
  <c r="O65" i="8"/>
  <c r="O67" i="8"/>
  <c r="O68" i="8"/>
  <c r="O69" i="8"/>
  <c r="O70" i="8"/>
  <c r="O71" i="8"/>
  <c r="O72" i="8"/>
  <c r="O73" i="8"/>
  <c r="O74" i="8"/>
  <c r="O75" i="8"/>
  <c r="O77" i="8"/>
  <c r="O78" i="8"/>
  <c r="O79" i="8"/>
  <c r="O80" i="8"/>
  <c r="O81" i="8"/>
  <c r="O82" i="8"/>
  <c r="O84" i="8"/>
  <c r="O85" i="8"/>
  <c r="O86" i="8"/>
  <c r="O88" i="8"/>
  <c r="O89" i="8"/>
  <c r="O90" i="8"/>
  <c r="O91" i="8"/>
  <c r="O92" i="8"/>
  <c r="O93" i="8"/>
  <c r="O94" i="8"/>
  <c r="O96" i="8"/>
  <c r="O97" i="8"/>
  <c r="O98" i="8"/>
  <c r="O99" i="8"/>
  <c r="O100" i="8"/>
  <c r="O109" i="8"/>
  <c r="O110" i="8"/>
  <c r="O111" i="8"/>
  <c r="O126" i="8"/>
  <c r="O127" i="8"/>
  <c r="O128" i="8"/>
  <c r="O129" i="8"/>
  <c r="O131" i="8"/>
  <c r="O132" i="8"/>
  <c r="O133" i="8"/>
  <c r="O136" i="8"/>
  <c r="O137" i="8"/>
  <c r="O138" i="8"/>
  <c r="O139" i="8"/>
  <c r="O140" i="8"/>
  <c r="O141" i="8"/>
  <c r="O142" i="8"/>
  <c r="O11" i="8"/>
  <c r="N19" i="8"/>
  <c r="N20" i="8"/>
  <c r="N21" i="8"/>
  <c r="N22" i="8"/>
  <c r="N23" i="8"/>
  <c r="N24" i="8"/>
  <c r="N25" i="8"/>
  <c r="N26" i="8"/>
  <c r="N27" i="8"/>
  <c r="N50" i="8"/>
  <c r="N51" i="8"/>
  <c r="N52" i="8"/>
  <c r="N53" i="8"/>
  <c r="N54" i="8"/>
  <c r="N55" i="8"/>
  <c r="N65" i="8"/>
  <c r="N67" i="8"/>
  <c r="N68" i="8"/>
  <c r="N69" i="8"/>
  <c r="N70" i="8"/>
  <c r="N71" i="8"/>
  <c r="N72" i="8"/>
  <c r="N73" i="8"/>
  <c r="N74" i="8"/>
  <c r="N75" i="8"/>
  <c r="N77" i="8"/>
  <c r="N78" i="8"/>
  <c r="N79" i="8"/>
  <c r="N80" i="8"/>
  <c r="N81" i="8"/>
  <c r="N82" i="8"/>
  <c r="N84" i="8"/>
  <c r="N85" i="8"/>
  <c r="N86" i="8"/>
  <c r="N88" i="8"/>
  <c r="N89" i="8"/>
  <c r="N90" i="8"/>
  <c r="N91" i="8"/>
  <c r="N92" i="8"/>
  <c r="N93" i="8"/>
  <c r="N94" i="8"/>
  <c r="N96" i="8"/>
  <c r="N97" i="8"/>
  <c r="N98" i="8"/>
  <c r="N99" i="8"/>
  <c r="N100" i="8"/>
  <c r="N109" i="8"/>
  <c r="N110" i="8"/>
  <c r="N111" i="8"/>
  <c r="N126" i="8"/>
  <c r="N127" i="8"/>
  <c r="N128" i="8"/>
  <c r="N129" i="8"/>
  <c r="N131" i="8"/>
  <c r="N132" i="8"/>
  <c r="N133" i="8"/>
  <c r="N136" i="8"/>
  <c r="N137" i="8"/>
  <c r="N138" i="8"/>
  <c r="N139" i="8"/>
  <c r="N140" i="8"/>
  <c r="N141" i="8"/>
  <c r="N142" i="8"/>
  <c r="M19" i="8"/>
  <c r="M20" i="8"/>
  <c r="M21" i="8"/>
  <c r="M22" i="8"/>
  <c r="M23" i="8"/>
  <c r="M24" i="8"/>
  <c r="M25" i="8"/>
  <c r="M26" i="8"/>
  <c r="M27" i="8"/>
  <c r="M41" i="8"/>
  <c r="M42" i="8"/>
  <c r="M43" i="8"/>
  <c r="M44" i="8"/>
  <c r="M45" i="8"/>
  <c r="M46" i="8"/>
  <c r="M47" i="8"/>
  <c r="M48" i="8"/>
  <c r="M65" i="8"/>
  <c r="M67" i="8"/>
  <c r="M68" i="8"/>
  <c r="M69" i="8"/>
  <c r="M70" i="8"/>
  <c r="M71" i="8"/>
  <c r="M72" i="8"/>
  <c r="M73" i="8"/>
  <c r="M74" i="8"/>
  <c r="M75" i="8"/>
  <c r="M77" i="8"/>
  <c r="M78" i="8"/>
  <c r="M79" i="8"/>
  <c r="M80" i="8"/>
  <c r="M81" i="8"/>
  <c r="M82" i="8"/>
  <c r="M84" i="8"/>
  <c r="M85" i="8"/>
  <c r="M86" i="8"/>
  <c r="M88" i="8"/>
  <c r="M89" i="8"/>
  <c r="M90" i="8"/>
  <c r="M91" i="8"/>
  <c r="M92" i="8"/>
  <c r="M93" i="8"/>
  <c r="M94" i="8"/>
  <c r="M96" i="8"/>
  <c r="M97" i="8"/>
  <c r="M98" i="8"/>
  <c r="M99" i="8"/>
  <c r="M100" i="8"/>
  <c r="M109" i="8"/>
  <c r="M110" i="8"/>
  <c r="M111" i="8"/>
  <c r="M126" i="8"/>
  <c r="M127" i="8"/>
  <c r="M128" i="8"/>
  <c r="M129" i="8"/>
  <c r="M131" i="8"/>
  <c r="M132" i="8"/>
  <c r="M133" i="8"/>
  <c r="M136" i="8"/>
  <c r="M137" i="8"/>
  <c r="M138" i="8"/>
  <c r="M139" i="8"/>
  <c r="M140" i="8"/>
  <c r="M141" i="8"/>
  <c r="M142" i="8"/>
  <c r="O19" i="7"/>
  <c r="O20" i="7"/>
  <c r="O21" i="7"/>
  <c r="O22" i="7"/>
  <c r="O23" i="7"/>
  <c r="O24" i="7"/>
  <c r="O25" i="7"/>
  <c r="O26" i="7"/>
  <c r="O27" i="7"/>
  <c r="O45" i="7"/>
  <c r="O50" i="7"/>
  <c r="O57" i="7"/>
  <c r="O58" i="7"/>
  <c r="O59" i="7"/>
  <c r="O60" i="7"/>
  <c r="O61" i="7"/>
  <c r="O62" i="7"/>
  <c r="O65" i="7"/>
  <c r="O67" i="7"/>
  <c r="O68" i="7"/>
  <c r="O69" i="7"/>
  <c r="O70" i="7"/>
  <c r="O71" i="7"/>
  <c r="O72" i="7"/>
  <c r="O73" i="7"/>
  <c r="O74" i="7"/>
  <c r="O75" i="7"/>
  <c r="O77" i="7"/>
  <c r="O78" i="7"/>
  <c r="O79" i="7"/>
  <c r="O80" i="7"/>
  <c r="O81" i="7"/>
  <c r="O82" i="7"/>
  <c r="O84" i="7"/>
  <c r="O85" i="7"/>
  <c r="O86" i="7"/>
  <c r="O88" i="7"/>
  <c r="O89" i="7"/>
  <c r="O90" i="7"/>
  <c r="O91" i="7"/>
  <c r="O92" i="7"/>
  <c r="O93" i="7"/>
  <c r="O94" i="7"/>
  <c r="O96" i="7"/>
  <c r="O97" i="7"/>
  <c r="O98" i="7"/>
  <c r="O99" i="7"/>
  <c r="O100" i="7"/>
  <c r="O109" i="7"/>
  <c r="O110" i="7"/>
  <c r="O111" i="7"/>
  <c r="O126" i="7"/>
  <c r="O127" i="7"/>
  <c r="O128" i="7"/>
  <c r="O129" i="7"/>
  <c r="O131" i="7"/>
  <c r="O132" i="7"/>
  <c r="O133" i="7"/>
  <c r="O136" i="7"/>
  <c r="O137" i="7"/>
  <c r="O138" i="7"/>
  <c r="O139" i="7"/>
  <c r="O140" i="7"/>
  <c r="O141" i="7"/>
  <c r="O142" i="7"/>
  <c r="O11" i="7"/>
  <c r="N19" i="7"/>
  <c r="N20" i="7"/>
  <c r="N21" i="7"/>
  <c r="N22" i="7"/>
  <c r="N23" i="7"/>
  <c r="N24" i="7"/>
  <c r="N25" i="7"/>
  <c r="N26" i="7"/>
  <c r="N27" i="7"/>
  <c r="N50" i="7"/>
  <c r="N51" i="7"/>
  <c r="N52" i="7"/>
  <c r="N53" i="7"/>
  <c r="N54" i="7"/>
  <c r="N55" i="7"/>
  <c r="N65" i="7"/>
  <c r="N67" i="7"/>
  <c r="N68" i="7"/>
  <c r="N69" i="7"/>
  <c r="N70" i="7"/>
  <c r="N71" i="7"/>
  <c r="N72" i="7"/>
  <c r="N73" i="7"/>
  <c r="N74" i="7"/>
  <c r="N75" i="7"/>
  <c r="N77" i="7"/>
  <c r="N78" i="7"/>
  <c r="N79" i="7"/>
  <c r="N80" i="7"/>
  <c r="N81" i="7"/>
  <c r="N82" i="7"/>
  <c r="N84" i="7"/>
  <c r="N85" i="7"/>
  <c r="N86" i="7"/>
  <c r="N88" i="7"/>
  <c r="N89" i="7"/>
  <c r="N90" i="7"/>
  <c r="N91" i="7"/>
  <c r="N92" i="7"/>
  <c r="N93" i="7"/>
  <c r="N94" i="7"/>
  <c r="N96" i="7"/>
  <c r="N97" i="7"/>
  <c r="N98" i="7"/>
  <c r="N99" i="7"/>
  <c r="N100" i="7"/>
  <c r="N109" i="7"/>
  <c r="N110" i="7"/>
  <c r="N111" i="7"/>
  <c r="N126" i="7"/>
  <c r="N127" i="7"/>
  <c r="N128" i="7"/>
  <c r="N129" i="7"/>
  <c r="N131" i="7"/>
  <c r="N132" i="7"/>
  <c r="N133" i="7"/>
  <c r="N136" i="7"/>
  <c r="N137" i="7"/>
  <c r="N138" i="7"/>
  <c r="N139" i="7"/>
  <c r="N140" i="7"/>
  <c r="N141" i="7"/>
  <c r="N142" i="7"/>
  <c r="M19" i="7"/>
  <c r="M20" i="7"/>
  <c r="M21" i="7"/>
  <c r="M22" i="7"/>
  <c r="M23" i="7"/>
  <c r="M24" i="7"/>
  <c r="M25" i="7"/>
  <c r="M26" i="7"/>
  <c r="M27" i="7"/>
  <c r="M41" i="7"/>
  <c r="M42" i="7"/>
  <c r="M43" i="7"/>
  <c r="M44" i="7"/>
  <c r="M45" i="7"/>
  <c r="M46" i="7"/>
  <c r="M47" i="7"/>
  <c r="M48" i="7"/>
  <c r="M65" i="7"/>
  <c r="M67" i="7"/>
  <c r="M68" i="7"/>
  <c r="M69" i="7"/>
  <c r="M70" i="7"/>
  <c r="M71" i="7"/>
  <c r="M72" i="7"/>
  <c r="M73" i="7"/>
  <c r="M74" i="7"/>
  <c r="M75" i="7"/>
  <c r="M77" i="7"/>
  <c r="M78" i="7"/>
  <c r="M79" i="7"/>
  <c r="M80" i="7"/>
  <c r="M81" i="7"/>
  <c r="M82" i="7"/>
  <c r="M84" i="7"/>
  <c r="M85" i="7"/>
  <c r="M86" i="7"/>
  <c r="M88" i="7"/>
  <c r="M89" i="7"/>
  <c r="M90" i="7"/>
  <c r="M91" i="7"/>
  <c r="M92" i="7"/>
  <c r="M93" i="7"/>
  <c r="M94" i="7"/>
  <c r="M96" i="7"/>
  <c r="M97" i="7"/>
  <c r="M98" i="7"/>
  <c r="M99" i="7"/>
  <c r="M100" i="7"/>
  <c r="M109" i="7"/>
  <c r="M110" i="7"/>
  <c r="M111" i="7"/>
  <c r="M126" i="7"/>
  <c r="M127" i="7"/>
  <c r="M128" i="7"/>
  <c r="M129" i="7"/>
  <c r="M131" i="7"/>
  <c r="M132" i="7"/>
  <c r="M133" i="7"/>
  <c r="M136" i="7"/>
  <c r="M137" i="7"/>
  <c r="M138" i="7"/>
  <c r="M139" i="7"/>
  <c r="M140" i="7"/>
  <c r="M141" i="7"/>
  <c r="M142" i="7"/>
  <c r="L19" i="7"/>
  <c r="L20" i="7"/>
  <c r="L21" i="7"/>
  <c r="L22" i="7"/>
  <c r="L23" i="7"/>
  <c r="L24" i="7"/>
  <c r="L25" i="7"/>
  <c r="L26" i="7"/>
  <c r="L27" i="7"/>
  <c r="L29" i="7"/>
  <c r="L30" i="7"/>
  <c r="L31" i="7"/>
  <c r="L32" i="7"/>
  <c r="L33" i="7"/>
  <c r="L34" i="7"/>
  <c r="L35" i="7"/>
  <c r="L36" i="7"/>
  <c r="L37" i="7"/>
  <c r="L38" i="7"/>
  <c r="L39" i="7"/>
  <c r="L65" i="7"/>
  <c r="L67" i="7"/>
  <c r="L68" i="7"/>
  <c r="L69" i="7"/>
  <c r="L70" i="7"/>
  <c r="L71" i="7"/>
  <c r="L72" i="7"/>
  <c r="L73" i="7"/>
  <c r="L74" i="7"/>
  <c r="L75" i="7"/>
  <c r="L77" i="7"/>
  <c r="L78" i="7"/>
  <c r="L79" i="7"/>
  <c r="L80" i="7"/>
  <c r="L81" i="7"/>
  <c r="L82" i="7"/>
  <c r="L84" i="7"/>
  <c r="L85" i="7"/>
  <c r="L86" i="7"/>
  <c r="L88" i="7"/>
  <c r="L89" i="7"/>
  <c r="L90" i="7"/>
  <c r="L91" i="7"/>
  <c r="L92" i="7"/>
  <c r="L93" i="7"/>
  <c r="L94" i="7"/>
  <c r="L96" i="7"/>
  <c r="L97" i="7"/>
  <c r="L98" i="7"/>
  <c r="L99" i="7"/>
  <c r="L100" i="7"/>
  <c r="L109" i="7"/>
  <c r="L110" i="7"/>
  <c r="L111" i="7"/>
  <c r="L114" i="7"/>
  <c r="L115" i="7"/>
  <c r="L116" i="7"/>
  <c r="L117" i="7"/>
  <c r="L126" i="7"/>
  <c r="L143" i="7" s="1"/>
  <c r="L127" i="7"/>
  <c r="L128" i="7"/>
  <c r="L129" i="7"/>
  <c r="L131" i="7"/>
  <c r="L132" i="7"/>
  <c r="L133" i="7"/>
  <c r="L136" i="7"/>
  <c r="L137" i="7"/>
  <c r="L138" i="7"/>
  <c r="L139" i="7"/>
  <c r="L140" i="7"/>
  <c r="L141" i="7"/>
  <c r="L142" i="7"/>
  <c r="O19" i="6"/>
  <c r="O20" i="6"/>
  <c r="O21" i="6"/>
  <c r="O22" i="6"/>
  <c r="O23" i="6"/>
  <c r="O24" i="6"/>
  <c r="O25" i="6"/>
  <c r="O26" i="6"/>
  <c r="O27" i="6"/>
  <c r="O45" i="6"/>
  <c r="O50" i="6"/>
  <c r="O57" i="6"/>
  <c r="O58" i="6"/>
  <c r="O59" i="6"/>
  <c r="O60" i="6"/>
  <c r="O61" i="6"/>
  <c r="O62" i="6"/>
  <c r="O65" i="6"/>
  <c r="O67" i="6"/>
  <c r="O68" i="6"/>
  <c r="O69" i="6"/>
  <c r="O70" i="6"/>
  <c r="O71" i="6"/>
  <c r="O72" i="6"/>
  <c r="O73" i="6"/>
  <c r="O74" i="6"/>
  <c r="O75" i="6"/>
  <c r="O77" i="6"/>
  <c r="O78" i="6"/>
  <c r="O79" i="6"/>
  <c r="O80" i="6"/>
  <c r="O81" i="6"/>
  <c r="O82" i="6"/>
  <c r="O84" i="6"/>
  <c r="O85" i="6"/>
  <c r="O86" i="6"/>
  <c r="O88" i="6"/>
  <c r="O89" i="6"/>
  <c r="O90" i="6"/>
  <c r="O91" i="6"/>
  <c r="O92" i="6"/>
  <c r="O93" i="6"/>
  <c r="O94" i="6"/>
  <c r="O96" i="6"/>
  <c r="O97" i="6"/>
  <c r="O98" i="6"/>
  <c r="O99" i="6"/>
  <c r="O100" i="6"/>
  <c r="O109" i="6"/>
  <c r="O110" i="6"/>
  <c r="O111" i="6"/>
  <c r="O126" i="6"/>
  <c r="O127" i="6"/>
  <c r="O128" i="6"/>
  <c r="O129" i="6"/>
  <c r="O131" i="6"/>
  <c r="O132" i="6"/>
  <c r="O133" i="6"/>
  <c r="O136" i="6"/>
  <c r="O137" i="6"/>
  <c r="O138" i="6"/>
  <c r="O139" i="6"/>
  <c r="O140" i="6"/>
  <c r="O141" i="6"/>
  <c r="O142" i="6"/>
  <c r="O11" i="6"/>
  <c r="N19" i="6"/>
  <c r="N20" i="6"/>
  <c r="N21" i="6"/>
  <c r="N22" i="6"/>
  <c r="N23" i="6"/>
  <c r="N24" i="6"/>
  <c r="N25" i="6"/>
  <c r="N26" i="6"/>
  <c r="N27" i="6"/>
  <c r="N50" i="6"/>
  <c r="N51" i="6"/>
  <c r="N52" i="6"/>
  <c r="N53" i="6"/>
  <c r="N54" i="6"/>
  <c r="N55" i="6"/>
  <c r="N65" i="6"/>
  <c r="N67" i="6"/>
  <c r="N68" i="6"/>
  <c r="N69" i="6"/>
  <c r="N70" i="6"/>
  <c r="N71" i="6"/>
  <c r="N72" i="6"/>
  <c r="N73" i="6"/>
  <c r="N74" i="6"/>
  <c r="N75" i="6"/>
  <c r="N77" i="6"/>
  <c r="N78" i="6"/>
  <c r="N79" i="6"/>
  <c r="N80" i="6"/>
  <c r="N81" i="6"/>
  <c r="N82" i="6"/>
  <c r="N84" i="6"/>
  <c r="N85" i="6"/>
  <c r="N86" i="6"/>
  <c r="N88" i="6"/>
  <c r="N89" i="6"/>
  <c r="N90" i="6"/>
  <c r="N91" i="6"/>
  <c r="N92" i="6"/>
  <c r="N93" i="6"/>
  <c r="N94" i="6"/>
  <c r="N96" i="6"/>
  <c r="N97" i="6"/>
  <c r="N98" i="6"/>
  <c r="N99" i="6"/>
  <c r="N100" i="6"/>
  <c r="N109" i="6"/>
  <c r="N110" i="6"/>
  <c r="N111" i="6"/>
  <c r="N126" i="6"/>
  <c r="N127" i="6"/>
  <c r="N128" i="6"/>
  <c r="N129" i="6"/>
  <c r="N131" i="6"/>
  <c r="N132" i="6"/>
  <c r="N133" i="6"/>
  <c r="N136" i="6"/>
  <c r="N137" i="6"/>
  <c r="N138" i="6"/>
  <c r="N139" i="6"/>
  <c r="N140" i="6"/>
  <c r="N141" i="6"/>
  <c r="N142" i="6"/>
  <c r="M19" i="6"/>
  <c r="M20" i="6"/>
  <c r="M21" i="6"/>
  <c r="M22" i="6"/>
  <c r="M23" i="6"/>
  <c r="M24" i="6"/>
  <c r="M25" i="6"/>
  <c r="M26" i="6"/>
  <c r="M27" i="6"/>
  <c r="M41" i="6"/>
  <c r="M42" i="6"/>
  <c r="M43" i="6"/>
  <c r="M44" i="6"/>
  <c r="M45" i="6"/>
  <c r="M46" i="6"/>
  <c r="M47" i="6"/>
  <c r="M48" i="6"/>
  <c r="M65" i="6"/>
  <c r="M67" i="6"/>
  <c r="M68" i="6"/>
  <c r="M69" i="6"/>
  <c r="M70" i="6"/>
  <c r="M71" i="6"/>
  <c r="M72" i="6"/>
  <c r="M73" i="6"/>
  <c r="M74" i="6"/>
  <c r="M75" i="6"/>
  <c r="M77" i="6"/>
  <c r="M78" i="6"/>
  <c r="M79" i="6"/>
  <c r="M80" i="6"/>
  <c r="M81" i="6"/>
  <c r="M82" i="6"/>
  <c r="M84" i="6"/>
  <c r="M85" i="6"/>
  <c r="M86" i="6"/>
  <c r="M88" i="6"/>
  <c r="M89" i="6"/>
  <c r="M90" i="6"/>
  <c r="M91" i="6"/>
  <c r="M92" i="6"/>
  <c r="M93" i="6"/>
  <c r="M94" i="6"/>
  <c r="M96" i="6"/>
  <c r="M97" i="6"/>
  <c r="M98" i="6"/>
  <c r="M99" i="6"/>
  <c r="M100" i="6"/>
  <c r="M109" i="6"/>
  <c r="M110" i="6"/>
  <c r="M111" i="6"/>
  <c r="M126" i="6"/>
  <c r="M127" i="6"/>
  <c r="M128" i="6"/>
  <c r="M129" i="6"/>
  <c r="M131" i="6"/>
  <c r="M132" i="6"/>
  <c r="M133" i="6"/>
  <c r="M136" i="6"/>
  <c r="M137" i="6"/>
  <c r="M138" i="6"/>
  <c r="M139" i="6"/>
  <c r="M140" i="6"/>
  <c r="M141" i="6"/>
  <c r="M142" i="6"/>
  <c r="L19" i="6"/>
  <c r="L20" i="6"/>
  <c r="L21" i="6"/>
  <c r="L22" i="6"/>
  <c r="L23" i="6"/>
  <c r="L24" i="6"/>
  <c r="L25" i="6"/>
  <c r="L26" i="6"/>
  <c r="L27" i="6"/>
  <c r="L29" i="6"/>
  <c r="L30" i="6"/>
  <c r="L31" i="6"/>
  <c r="L32" i="6"/>
  <c r="L33" i="6"/>
  <c r="L34" i="6"/>
  <c r="L35" i="6"/>
  <c r="L36" i="6"/>
  <c r="L37" i="6"/>
  <c r="L38" i="6"/>
  <c r="L39" i="6"/>
  <c r="L65" i="6"/>
  <c r="L67" i="6"/>
  <c r="L68" i="6"/>
  <c r="L69" i="6"/>
  <c r="L70" i="6"/>
  <c r="L71" i="6"/>
  <c r="L72" i="6"/>
  <c r="L73" i="6"/>
  <c r="L74" i="6"/>
  <c r="L75" i="6"/>
  <c r="L77" i="6"/>
  <c r="L78" i="6"/>
  <c r="L79" i="6"/>
  <c r="L80" i="6"/>
  <c r="L81" i="6"/>
  <c r="L82" i="6"/>
  <c r="L84" i="6"/>
  <c r="L85" i="6"/>
  <c r="L86" i="6"/>
  <c r="L88" i="6"/>
  <c r="L89" i="6"/>
  <c r="L90" i="6"/>
  <c r="L91" i="6"/>
  <c r="L92" i="6"/>
  <c r="L93" i="6"/>
  <c r="L94" i="6"/>
  <c r="L96" i="6"/>
  <c r="L97" i="6"/>
  <c r="L98" i="6"/>
  <c r="L99" i="6"/>
  <c r="L100" i="6"/>
  <c r="L109" i="6"/>
  <c r="L110" i="6"/>
  <c r="L111" i="6"/>
  <c r="L114" i="6"/>
  <c r="L115" i="6"/>
  <c r="L116" i="6"/>
  <c r="L117" i="6"/>
  <c r="L126" i="6"/>
  <c r="L127" i="6"/>
  <c r="L128" i="6"/>
  <c r="L129" i="6"/>
  <c r="L131" i="6"/>
  <c r="L132" i="6"/>
  <c r="L133" i="6"/>
  <c r="L136" i="6"/>
  <c r="L137" i="6"/>
  <c r="L138" i="6"/>
  <c r="L139" i="6"/>
  <c r="L140" i="6"/>
  <c r="L141" i="6"/>
  <c r="L142" i="6"/>
  <c r="A10" i="27"/>
  <c r="A10" i="26" s="1"/>
  <c r="A10" i="25" s="1"/>
  <c r="A10" i="24" s="1"/>
  <c r="A10" i="23" s="1"/>
  <c r="A10" i="22" s="1"/>
  <c r="A10" i="21" s="1"/>
  <c r="A10" i="20" s="1"/>
  <c r="A10" i="19" s="1"/>
  <c r="A10" i="18" s="1"/>
  <c r="A10" i="17" s="1"/>
  <c r="A10" i="16" s="1"/>
  <c r="A10" i="15" s="1"/>
  <c r="A9" i="27"/>
  <c r="A9" i="26" s="1"/>
  <c r="A9" i="25" s="1"/>
  <c r="A9" i="24" s="1"/>
  <c r="A8" i="26"/>
  <c r="A8" i="25" s="1"/>
  <c r="A8" i="24" s="1"/>
  <c r="A8" i="23" s="1"/>
  <c r="A7" i="27"/>
  <c r="A7" i="26" s="1"/>
  <c r="A7" i="25" s="1"/>
  <c r="O19" i="5"/>
  <c r="O20" i="5"/>
  <c r="O21" i="5"/>
  <c r="O22" i="5"/>
  <c r="O23" i="5"/>
  <c r="O24" i="5"/>
  <c r="O25" i="5"/>
  <c r="O26" i="5"/>
  <c r="O27" i="5"/>
  <c r="O45" i="5"/>
  <c r="O50" i="5"/>
  <c r="O57" i="5"/>
  <c r="O58" i="5"/>
  <c r="O59" i="5"/>
  <c r="O60" i="5"/>
  <c r="O61" i="5"/>
  <c r="O62" i="5"/>
  <c r="O65" i="5"/>
  <c r="O67" i="5"/>
  <c r="O68" i="5"/>
  <c r="O69" i="5"/>
  <c r="O70" i="5"/>
  <c r="O71" i="5"/>
  <c r="O72" i="5"/>
  <c r="O73" i="5"/>
  <c r="O74" i="5"/>
  <c r="O75" i="5"/>
  <c r="O77" i="5"/>
  <c r="O78" i="5"/>
  <c r="O79" i="5"/>
  <c r="O80" i="5"/>
  <c r="O81" i="5"/>
  <c r="O82" i="5"/>
  <c r="O84" i="5"/>
  <c r="O85" i="5"/>
  <c r="O86" i="5"/>
  <c r="O88" i="5"/>
  <c r="O89" i="5"/>
  <c r="O90" i="5"/>
  <c r="O91" i="5"/>
  <c r="O92" i="5"/>
  <c r="O93" i="5"/>
  <c r="O94" i="5"/>
  <c r="O96" i="5"/>
  <c r="O97" i="5"/>
  <c r="O98" i="5"/>
  <c r="O99" i="5"/>
  <c r="O100" i="5"/>
  <c r="O109" i="5"/>
  <c r="O110" i="5"/>
  <c r="O111" i="5"/>
  <c r="O126" i="5"/>
  <c r="O127" i="5"/>
  <c r="O128" i="5"/>
  <c r="O129" i="5"/>
  <c r="O131" i="5"/>
  <c r="O132" i="5"/>
  <c r="O133" i="5"/>
  <c r="O136" i="5"/>
  <c r="O137" i="5"/>
  <c r="O138" i="5"/>
  <c r="O139" i="5"/>
  <c r="O140" i="5"/>
  <c r="O141" i="5"/>
  <c r="O142" i="5"/>
  <c r="O11" i="5"/>
  <c r="N19" i="5"/>
  <c r="N20" i="5"/>
  <c r="N21" i="5"/>
  <c r="N22" i="5"/>
  <c r="N23" i="5"/>
  <c r="N24" i="5"/>
  <c r="N25" i="5"/>
  <c r="N26" i="5"/>
  <c r="N27" i="5"/>
  <c r="N50" i="5"/>
  <c r="N51" i="5"/>
  <c r="N52" i="5"/>
  <c r="N53" i="5"/>
  <c r="N54" i="5"/>
  <c r="N55" i="5"/>
  <c r="N65" i="5"/>
  <c r="N67" i="5"/>
  <c r="N68" i="5"/>
  <c r="N69" i="5"/>
  <c r="N70" i="5"/>
  <c r="N71" i="5"/>
  <c r="N72" i="5"/>
  <c r="N73" i="5"/>
  <c r="N74" i="5"/>
  <c r="N75" i="5"/>
  <c r="N77" i="5"/>
  <c r="N78" i="5"/>
  <c r="N79" i="5"/>
  <c r="N80" i="5"/>
  <c r="N81" i="5"/>
  <c r="N82" i="5"/>
  <c r="N84" i="5"/>
  <c r="N85" i="5"/>
  <c r="N86" i="5"/>
  <c r="N88" i="5"/>
  <c r="N89" i="5"/>
  <c r="N90" i="5"/>
  <c r="N91" i="5"/>
  <c r="N92" i="5"/>
  <c r="N93" i="5"/>
  <c r="N94" i="5"/>
  <c r="N96" i="5"/>
  <c r="N97" i="5"/>
  <c r="N98" i="5"/>
  <c r="N99" i="5"/>
  <c r="N100" i="5"/>
  <c r="N109" i="5"/>
  <c r="N110" i="5"/>
  <c r="N111" i="5"/>
  <c r="N126" i="5"/>
  <c r="N127" i="5"/>
  <c r="N128" i="5"/>
  <c r="N129" i="5"/>
  <c r="N131" i="5"/>
  <c r="N132" i="5"/>
  <c r="N133" i="5"/>
  <c r="N136" i="5"/>
  <c r="N137" i="5"/>
  <c r="N138" i="5"/>
  <c r="N139" i="5"/>
  <c r="N140" i="5"/>
  <c r="N141" i="5"/>
  <c r="N142" i="5"/>
  <c r="M19" i="5"/>
  <c r="M20" i="5"/>
  <c r="M21" i="5"/>
  <c r="M22" i="5"/>
  <c r="M23" i="5"/>
  <c r="M24" i="5"/>
  <c r="M25" i="5"/>
  <c r="M26" i="5"/>
  <c r="M27" i="5"/>
  <c r="M41" i="5"/>
  <c r="M42" i="5"/>
  <c r="M43" i="5"/>
  <c r="M44" i="5"/>
  <c r="M45" i="5"/>
  <c r="M46" i="5"/>
  <c r="M47" i="5"/>
  <c r="M48" i="5"/>
  <c r="M65" i="5"/>
  <c r="M67" i="5"/>
  <c r="M68" i="5"/>
  <c r="M69" i="5"/>
  <c r="M70" i="5"/>
  <c r="M71" i="5"/>
  <c r="M72" i="5"/>
  <c r="M73" i="5"/>
  <c r="M74" i="5"/>
  <c r="M75" i="5"/>
  <c r="M77" i="5"/>
  <c r="M78" i="5"/>
  <c r="M79" i="5"/>
  <c r="M80" i="5"/>
  <c r="M81" i="5"/>
  <c r="M82" i="5"/>
  <c r="M84" i="5"/>
  <c r="M85" i="5"/>
  <c r="M86" i="5"/>
  <c r="M88" i="5"/>
  <c r="M89" i="5"/>
  <c r="M90" i="5"/>
  <c r="M91" i="5"/>
  <c r="M92" i="5"/>
  <c r="M93" i="5"/>
  <c r="M94" i="5"/>
  <c r="M96" i="5"/>
  <c r="M97" i="5"/>
  <c r="M98" i="5"/>
  <c r="M99" i="5"/>
  <c r="M100" i="5"/>
  <c r="M109" i="5"/>
  <c r="M110" i="5"/>
  <c r="M111" i="5"/>
  <c r="M126" i="5"/>
  <c r="M127" i="5"/>
  <c r="M128" i="5"/>
  <c r="M129" i="5"/>
  <c r="M131" i="5"/>
  <c r="M132" i="5"/>
  <c r="M133" i="5"/>
  <c r="M136" i="5"/>
  <c r="M137" i="5"/>
  <c r="M138" i="5"/>
  <c r="M139" i="5"/>
  <c r="M140" i="5"/>
  <c r="M141" i="5"/>
  <c r="M142" i="5"/>
  <c r="L19" i="5"/>
  <c r="L20" i="5"/>
  <c r="L21" i="5"/>
  <c r="L22" i="5"/>
  <c r="L23" i="5"/>
  <c r="L24" i="5"/>
  <c r="L25" i="5"/>
  <c r="L26" i="5"/>
  <c r="L27" i="5"/>
  <c r="L29" i="5"/>
  <c r="L30" i="5"/>
  <c r="L31" i="5"/>
  <c r="L32" i="5"/>
  <c r="L33" i="5"/>
  <c r="L34" i="5"/>
  <c r="L35" i="5"/>
  <c r="L36" i="5"/>
  <c r="L37" i="5"/>
  <c r="L38" i="5"/>
  <c r="L39" i="5"/>
  <c r="L65" i="5"/>
  <c r="L67" i="5"/>
  <c r="L68" i="5"/>
  <c r="L69" i="5"/>
  <c r="L70" i="5"/>
  <c r="L71" i="5"/>
  <c r="L72" i="5"/>
  <c r="L73" i="5"/>
  <c r="L74" i="5"/>
  <c r="L75" i="5"/>
  <c r="L77" i="5"/>
  <c r="L78" i="5"/>
  <c r="L79" i="5"/>
  <c r="L80" i="5"/>
  <c r="L81" i="5"/>
  <c r="L82" i="5"/>
  <c r="L84" i="5"/>
  <c r="L85" i="5"/>
  <c r="L86" i="5"/>
  <c r="L88" i="5"/>
  <c r="L89" i="5"/>
  <c r="L90" i="5"/>
  <c r="L91" i="5"/>
  <c r="L92" i="5"/>
  <c r="L93" i="5"/>
  <c r="L94" i="5"/>
  <c r="L96" i="5"/>
  <c r="L97" i="5"/>
  <c r="L98" i="5"/>
  <c r="L99" i="5"/>
  <c r="L100" i="5"/>
  <c r="L109" i="5"/>
  <c r="L110" i="5"/>
  <c r="L111" i="5"/>
  <c r="L114" i="5"/>
  <c r="L115" i="5"/>
  <c r="L116" i="5"/>
  <c r="L117" i="5"/>
  <c r="L126" i="5"/>
  <c r="L127" i="5"/>
  <c r="L128" i="5"/>
  <c r="L129" i="5"/>
  <c r="L131" i="5"/>
  <c r="L132" i="5"/>
  <c r="L133" i="5"/>
  <c r="L136" i="5"/>
  <c r="L137" i="5"/>
  <c r="L138" i="5"/>
  <c r="L139" i="5"/>
  <c r="L140" i="5"/>
  <c r="L141" i="5"/>
  <c r="L142" i="5"/>
  <c r="F190" i="5"/>
  <c r="C203" i="5" s="1"/>
  <c r="C199" i="5" s="1"/>
  <c r="L19" i="8"/>
  <c r="L20" i="8"/>
  <c r="L21" i="8"/>
  <c r="L22" i="8"/>
  <c r="L23" i="8"/>
  <c r="L24" i="8"/>
  <c r="L25" i="8"/>
  <c r="L26" i="8"/>
  <c r="L27" i="8"/>
  <c r="L29" i="8"/>
  <c r="L30" i="8"/>
  <c r="L31" i="8"/>
  <c r="L32" i="8"/>
  <c r="L33" i="8"/>
  <c r="L34" i="8"/>
  <c r="L35" i="8"/>
  <c r="L36" i="8"/>
  <c r="L37" i="8"/>
  <c r="L38" i="8"/>
  <c r="L39" i="8"/>
  <c r="L65" i="8"/>
  <c r="L67" i="8"/>
  <c r="L68" i="8"/>
  <c r="L69" i="8"/>
  <c r="L70" i="8"/>
  <c r="L71" i="8"/>
  <c r="L72" i="8"/>
  <c r="L73" i="8"/>
  <c r="L74" i="8"/>
  <c r="L75" i="8"/>
  <c r="L77" i="8"/>
  <c r="L78" i="8"/>
  <c r="L79" i="8"/>
  <c r="L80" i="8"/>
  <c r="L81" i="8"/>
  <c r="L82" i="8"/>
  <c r="L84" i="8"/>
  <c r="L85" i="8"/>
  <c r="L86" i="8"/>
  <c r="L88" i="8"/>
  <c r="L89" i="8"/>
  <c r="L90" i="8"/>
  <c r="L91" i="8"/>
  <c r="L92" i="8"/>
  <c r="L93" i="8"/>
  <c r="L94" i="8"/>
  <c r="L96" i="8"/>
  <c r="L97" i="8"/>
  <c r="L98" i="8"/>
  <c r="L99" i="8"/>
  <c r="L100" i="8"/>
  <c r="L109" i="8"/>
  <c r="L110" i="8"/>
  <c r="L111" i="8"/>
  <c r="L114" i="8"/>
  <c r="L115" i="8"/>
  <c r="L116" i="8"/>
  <c r="L117" i="8"/>
  <c r="L126" i="8"/>
  <c r="L127" i="8"/>
  <c r="L128" i="8"/>
  <c r="L129" i="8"/>
  <c r="L131" i="8"/>
  <c r="L132" i="8"/>
  <c r="L133" i="8"/>
  <c r="L136" i="8"/>
  <c r="L137" i="8"/>
  <c r="L138" i="8"/>
  <c r="L139" i="8"/>
  <c r="L140" i="8"/>
  <c r="L141" i="8"/>
  <c r="L142" i="8"/>
  <c r="F190" i="6"/>
  <c r="C203" i="6" s="1"/>
  <c r="L19" i="9"/>
  <c r="L20" i="9"/>
  <c r="L21" i="9"/>
  <c r="L22" i="9"/>
  <c r="L23" i="9"/>
  <c r="L24" i="9"/>
  <c r="L25" i="9"/>
  <c r="L26" i="9"/>
  <c r="L27" i="9"/>
  <c r="L29" i="9"/>
  <c r="L30" i="9"/>
  <c r="L31" i="9"/>
  <c r="L32" i="9"/>
  <c r="L33" i="9"/>
  <c r="L34" i="9"/>
  <c r="L35" i="9"/>
  <c r="L36" i="9"/>
  <c r="L37" i="9"/>
  <c r="L38" i="9"/>
  <c r="L39" i="9"/>
  <c r="L65" i="9"/>
  <c r="L67" i="9"/>
  <c r="L68" i="9"/>
  <c r="L69" i="9"/>
  <c r="L70" i="9"/>
  <c r="L71" i="9"/>
  <c r="L72" i="9"/>
  <c r="L73" i="9"/>
  <c r="L74" i="9"/>
  <c r="L75" i="9"/>
  <c r="L77" i="9"/>
  <c r="L78" i="9"/>
  <c r="L79" i="9"/>
  <c r="L80" i="9"/>
  <c r="L81" i="9"/>
  <c r="L82" i="9"/>
  <c r="L84" i="9"/>
  <c r="L85" i="9"/>
  <c r="L86" i="9"/>
  <c r="L88" i="9"/>
  <c r="L89" i="9"/>
  <c r="L90" i="9"/>
  <c r="L91" i="9"/>
  <c r="L92" i="9"/>
  <c r="L93" i="9"/>
  <c r="L94" i="9"/>
  <c r="L96" i="9"/>
  <c r="L97" i="9"/>
  <c r="L98" i="9"/>
  <c r="L99" i="9"/>
  <c r="L100" i="9"/>
  <c r="L109" i="9"/>
  <c r="L110" i="9"/>
  <c r="L111" i="9"/>
  <c r="L114" i="9"/>
  <c r="L115" i="9"/>
  <c r="L116" i="9"/>
  <c r="L117" i="9"/>
  <c r="L126" i="9"/>
  <c r="L127" i="9"/>
  <c r="L128" i="9"/>
  <c r="L129" i="9"/>
  <c r="L131" i="9"/>
  <c r="L132" i="9"/>
  <c r="L133" i="9"/>
  <c r="L136" i="9"/>
  <c r="L137" i="9"/>
  <c r="L138" i="9"/>
  <c r="L139" i="9"/>
  <c r="L140" i="9"/>
  <c r="L141" i="9"/>
  <c r="L142" i="9"/>
  <c r="F190" i="7"/>
  <c r="C203" i="7" s="1"/>
  <c r="C201" i="7" s="1"/>
  <c r="O19" i="13"/>
  <c r="O20" i="13"/>
  <c r="O21" i="13"/>
  <c r="O22" i="13"/>
  <c r="O23" i="13"/>
  <c r="O24" i="13"/>
  <c r="O25" i="13"/>
  <c r="O26" i="13"/>
  <c r="O27" i="13"/>
  <c r="O45" i="13"/>
  <c r="O50" i="13"/>
  <c r="O57" i="13"/>
  <c r="O58" i="13"/>
  <c r="O59" i="13"/>
  <c r="O60" i="13"/>
  <c r="O61" i="13"/>
  <c r="O62" i="13"/>
  <c r="O65" i="13"/>
  <c r="O67" i="13"/>
  <c r="O68" i="13"/>
  <c r="O69" i="13"/>
  <c r="O70" i="13"/>
  <c r="O71" i="13"/>
  <c r="O72" i="13"/>
  <c r="O73" i="13"/>
  <c r="O74" i="13"/>
  <c r="O75" i="13"/>
  <c r="O77" i="13"/>
  <c r="O78" i="13"/>
  <c r="O79" i="13"/>
  <c r="O80" i="13"/>
  <c r="O81" i="13"/>
  <c r="O82" i="13"/>
  <c r="O84" i="13"/>
  <c r="O85" i="13"/>
  <c r="O86" i="13"/>
  <c r="O88" i="13"/>
  <c r="O89" i="13"/>
  <c r="O90" i="13"/>
  <c r="O91" i="13"/>
  <c r="O92" i="13"/>
  <c r="O93" i="13"/>
  <c r="O94" i="13"/>
  <c r="O96" i="13"/>
  <c r="O97" i="13"/>
  <c r="O98" i="13"/>
  <c r="O99" i="13"/>
  <c r="O100" i="13"/>
  <c r="O109" i="13"/>
  <c r="O110" i="13"/>
  <c r="O111" i="13"/>
  <c r="O126" i="13"/>
  <c r="O127" i="13"/>
  <c r="O128" i="13"/>
  <c r="O129" i="13"/>
  <c r="O131" i="13"/>
  <c r="O132" i="13"/>
  <c r="O133" i="13"/>
  <c r="O136" i="13"/>
  <c r="O137" i="13"/>
  <c r="O138" i="13"/>
  <c r="O139" i="13"/>
  <c r="O141" i="13"/>
  <c r="O142" i="13"/>
  <c r="O11" i="13"/>
  <c r="N19" i="13"/>
  <c r="N20" i="13"/>
  <c r="N21" i="13"/>
  <c r="N22" i="13"/>
  <c r="N23" i="13"/>
  <c r="N24" i="13"/>
  <c r="N25" i="13"/>
  <c r="N26" i="13"/>
  <c r="N27" i="13"/>
  <c r="N50" i="13"/>
  <c r="N51" i="13"/>
  <c r="N52" i="13"/>
  <c r="N53" i="13"/>
  <c r="N54" i="13"/>
  <c r="N55" i="13"/>
  <c r="N65" i="13"/>
  <c r="N67" i="13"/>
  <c r="N68" i="13"/>
  <c r="N69" i="13"/>
  <c r="N70" i="13"/>
  <c r="N71" i="13"/>
  <c r="N72" i="13"/>
  <c r="N73" i="13"/>
  <c r="N74" i="13"/>
  <c r="N75" i="13"/>
  <c r="N77" i="13"/>
  <c r="N78" i="13"/>
  <c r="N79" i="13"/>
  <c r="N80" i="13"/>
  <c r="N81" i="13"/>
  <c r="N82" i="13"/>
  <c r="N84" i="13"/>
  <c r="N85" i="13"/>
  <c r="N86" i="13"/>
  <c r="N88" i="13"/>
  <c r="N89" i="13"/>
  <c r="N90" i="13"/>
  <c r="N91" i="13"/>
  <c r="N92" i="13"/>
  <c r="N93" i="13"/>
  <c r="N94" i="13"/>
  <c r="N96" i="13"/>
  <c r="N97" i="13"/>
  <c r="N98" i="13"/>
  <c r="N99" i="13"/>
  <c r="N100" i="13"/>
  <c r="N109" i="13"/>
  <c r="N110" i="13"/>
  <c r="N111" i="13"/>
  <c r="N126" i="13"/>
  <c r="N127" i="13"/>
  <c r="N128" i="13"/>
  <c r="N129" i="13"/>
  <c r="N131" i="13"/>
  <c r="N132" i="13"/>
  <c r="N133" i="13"/>
  <c r="N136" i="13"/>
  <c r="N137" i="13"/>
  <c r="N138" i="13"/>
  <c r="N139" i="13"/>
  <c r="N141" i="13"/>
  <c r="N142" i="13"/>
  <c r="M19" i="13"/>
  <c r="M20" i="13"/>
  <c r="M21" i="13"/>
  <c r="M22" i="13"/>
  <c r="M23" i="13"/>
  <c r="M24" i="13"/>
  <c r="M25" i="13"/>
  <c r="M26" i="13"/>
  <c r="M27" i="13"/>
  <c r="M41" i="13"/>
  <c r="M42" i="13"/>
  <c r="M43" i="13"/>
  <c r="M44" i="13"/>
  <c r="M45" i="13"/>
  <c r="M46" i="13"/>
  <c r="M47" i="13"/>
  <c r="M48" i="13"/>
  <c r="M65" i="13"/>
  <c r="M67" i="13"/>
  <c r="M68" i="13"/>
  <c r="M69" i="13"/>
  <c r="M70" i="13"/>
  <c r="M71" i="13"/>
  <c r="M72" i="13"/>
  <c r="M73" i="13"/>
  <c r="M74" i="13"/>
  <c r="M75" i="13"/>
  <c r="M77" i="13"/>
  <c r="M78" i="13"/>
  <c r="M79" i="13"/>
  <c r="M80" i="13"/>
  <c r="M81" i="13"/>
  <c r="M82" i="13"/>
  <c r="M84" i="13"/>
  <c r="M85" i="13"/>
  <c r="M86" i="13"/>
  <c r="M88" i="13"/>
  <c r="M89" i="13"/>
  <c r="M90" i="13"/>
  <c r="M91" i="13"/>
  <c r="M92" i="13"/>
  <c r="M93" i="13"/>
  <c r="M94" i="13"/>
  <c r="M96" i="13"/>
  <c r="M97" i="13"/>
  <c r="M98" i="13"/>
  <c r="M99" i="13"/>
  <c r="M100" i="13"/>
  <c r="M109" i="13"/>
  <c r="M110" i="13"/>
  <c r="M111" i="13"/>
  <c r="M126" i="13"/>
  <c r="M143" i="13" s="1"/>
  <c r="M127" i="13"/>
  <c r="M128" i="13"/>
  <c r="M129" i="13"/>
  <c r="M131" i="13"/>
  <c r="M132" i="13"/>
  <c r="M133" i="13"/>
  <c r="M136" i="13"/>
  <c r="M137" i="13"/>
  <c r="M138" i="13"/>
  <c r="M139" i="13"/>
  <c r="M141" i="13"/>
  <c r="M142" i="13"/>
  <c r="L19" i="10"/>
  <c r="L20" i="10"/>
  <c r="L21" i="10"/>
  <c r="L22" i="10"/>
  <c r="L23" i="10"/>
  <c r="L24" i="10"/>
  <c r="L25" i="10"/>
  <c r="L26" i="10"/>
  <c r="L27" i="10"/>
  <c r="L29" i="10"/>
  <c r="L30" i="10"/>
  <c r="L31" i="10"/>
  <c r="L32" i="10"/>
  <c r="L33" i="10"/>
  <c r="L34" i="10"/>
  <c r="L35" i="10"/>
  <c r="L36" i="10"/>
  <c r="L37" i="10"/>
  <c r="L38" i="10"/>
  <c r="L39" i="10"/>
  <c r="L65" i="10"/>
  <c r="L67" i="10"/>
  <c r="L68" i="10"/>
  <c r="L69" i="10"/>
  <c r="L70" i="10"/>
  <c r="L71" i="10"/>
  <c r="L72" i="10"/>
  <c r="L73" i="10"/>
  <c r="L74" i="10"/>
  <c r="L75" i="10"/>
  <c r="L77" i="10"/>
  <c r="L78" i="10"/>
  <c r="L79" i="10"/>
  <c r="L80" i="10"/>
  <c r="L81" i="10"/>
  <c r="L82" i="10"/>
  <c r="L84" i="10"/>
  <c r="L85" i="10"/>
  <c r="L86" i="10"/>
  <c r="L88" i="10"/>
  <c r="L89" i="10"/>
  <c r="L90" i="10"/>
  <c r="L91" i="10"/>
  <c r="L92" i="10"/>
  <c r="L93" i="10"/>
  <c r="L94" i="10"/>
  <c r="L96" i="10"/>
  <c r="L97" i="10"/>
  <c r="L98" i="10"/>
  <c r="L99" i="10"/>
  <c r="L100" i="10"/>
  <c r="L109" i="10"/>
  <c r="L110" i="10"/>
  <c r="L111" i="10"/>
  <c r="L114" i="10"/>
  <c r="L115" i="10"/>
  <c r="L116" i="10"/>
  <c r="L117" i="10"/>
  <c r="L126" i="10"/>
  <c r="L127" i="10"/>
  <c r="L128" i="10"/>
  <c r="L129" i="10"/>
  <c r="L131" i="10"/>
  <c r="L132" i="10"/>
  <c r="L133" i="10"/>
  <c r="L136" i="10"/>
  <c r="L137" i="10"/>
  <c r="L138" i="10"/>
  <c r="L139" i="10"/>
  <c r="L140" i="10"/>
  <c r="L141" i="10"/>
  <c r="L142" i="10"/>
  <c r="F190" i="8"/>
  <c r="C203" i="8" s="1"/>
  <c r="C199" i="8" s="1"/>
  <c r="O19" i="14"/>
  <c r="O20" i="14"/>
  <c r="O21" i="14"/>
  <c r="O22" i="14"/>
  <c r="O23" i="14"/>
  <c r="O24" i="14"/>
  <c r="O25" i="14"/>
  <c r="O26" i="14"/>
  <c r="O27" i="14"/>
  <c r="O45" i="14"/>
  <c r="O50" i="14"/>
  <c r="O57" i="14"/>
  <c r="O58" i="14"/>
  <c r="O59" i="14"/>
  <c r="O60" i="14"/>
  <c r="O61" i="14"/>
  <c r="O62" i="14"/>
  <c r="O65" i="14"/>
  <c r="O67" i="14"/>
  <c r="O68" i="14"/>
  <c r="O69" i="14"/>
  <c r="O70" i="14"/>
  <c r="O71" i="14"/>
  <c r="O72" i="14"/>
  <c r="O73" i="14"/>
  <c r="O74" i="14"/>
  <c r="O75" i="14"/>
  <c r="O77" i="14"/>
  <c r="O78" i="14"/>
  <c r="O79" i="14"/>
  <c r="O80" i="14"/>
  <c r="O81" i="14"/>
  <c r="O82" i="14"/>
  <c r="O84" i="14"/>
  <c r="O85" i="14"/>
  <c r="O86" i="14"/>
  <c r="O88" i="14"/>
  <c r="O89" i="14"/>
  <c r="O90" i="14"/>
  <c r="O91" i="14"/>
  <c r="O92" i="14"/>
  <c r="O93" i="14"/>
  <c r="O94" i="14"/>
  <c r="O96" i="14"/>
  <c r="O97" i="14"/>
  <c r="O98" i="14"/>
  <c r="O99" i="14"/>
  <c r="O100" i="14"/>
  <c r="O109" i="14"/>
  <c r="O110" i="14"/>
  <c r="O111" i="14"/>
  <c r="O126" i="14"/>
  <c r="O127" i="14"/>
  <c r="O128" i="14"/>
  <c r="O129" i="14"/>
  <c r="O131" i="14"/>
  <c r="O132" i="14"/>
  <c r="O133" i="14"/>
  <c r="O136" i="14"/>
  <c r="O137" i="14"/>
  <c r="O138" i="14"/>
  <c r="O139" i="14"/>
  <c r="O140" i="14"/>
  <c r="O141" i="14"/>
  <c r="O142" i="14"/>
  <c r="O11" i="14"/>
  <c r="N19" i="14"/>
  <c r="N20" i="14"/>
  <c r="N21" i="14"/>
  <c r="N22" i="14"/>
  <c r="N23" i="14"/>
  <c r="N24" i="14"/>
  <c r="N25" i="14"/>
  <c r="N26" i="14"/>
  <c r="N27" i="14"/>
  <c r="N50" i="14"/>
  <c r="N51" i="14"/>
  <c r="N52" i="14"/>
  <c r="N53" i="14"/>
  <c r="N54" i="14"/>
  <c r="N55" i="14"/>
  <c r="N65" i="14"/>
  <c r="N67" i="14"/>
  <c r="N68" i="14"/>
  <c r="N69" i="14"/>
  <c r="N70" i="14"/>
  <c r="N71" i="14"/>
  <c r="N72" i="14"/>
  <c r="N73" i="14"/>
  <c r="N74" i="14"/>
  <c r="N75" i="14"/>
  <c r="N77" i="14"/>
  <c r="N78" i="14"/>
  <c r="N79" i="14"/>
  <c r="N80" i="14"/>
  <c r="N81" i="14"/>
  <c r="N82" i="14"/>
  <c r="N84" i="14"/>
  <c r="N85" i="14"/>
  <c r="N86" i="14"/>
  <c r="N88" i="14"/>
  <c r="N89" i="14"/>
  <c r="N90" i="14"/>
  <c r="N91" i="14"/>
  <c r="N92" i="14"/>
  <c r="N93" i="14"/>
  <c r="N94" i="14"/>
  <c r="N96" i="14"/>
  <c r="N97" i="14"/>
  <c r="N98" i="14"/>
  <c r="N99" i="14"/>
  <c r="N100" i="14"/>
  <c r="N109" i="14"/>
  <c r="N110" i="14"/>
  <c r="N111" i="14"/>
  <c r="N126" i="14"/>
  <c r="N127" i="14"/>
  <c r="N128" i="14"/>
  <c r="N129" i="14"/>
  <c r="N131" i="14"/>
  <c r="N132" i="14"/>
  <c r="N133" i="14"/>
  <c r="N136" i="14"/>
  <c r="N137" i="14"/>
  <c r="N138" i="14"/>
  <c r="N139" i="14"/>
  <c r="N140" i="14"/>
  <c r="N141" i="14"/>
  <c r="N142" i="14"/>
  <c r="M19" i="14"/>
  <c r="M20" i="14"/>
  <c r="M21" i="14"/>
  <c r="M22" i="14"/>
  <c r="M23" i="14"/>
  <c r="M24" i="14"/>
  <c r="M25" i="14"/>
  <c r="M26" i="14"/>
  <c r="M27" i="14"/>
  <c r="M41" i="14"/>
  <c r="M42" i="14"/>
  <c r="M43" i="14"/>
  <c r="M44" i="14"/>
  <c r="M45" i="14"/>
  <c r="M46" i="14"/>
  <c r="M47" i="14"/>
  <c r="M48" i="14"/>
  <c r="M65" i="14"/>
  <c r="M67" i="14"/>
  <c r="M68" i="14"/>
  <c r="M69" i="14"/>
  <c r="M70" i="14"/>
  <c r="M71" i="14"/>
  <c r="M72" i="14"/>
  <c r="M73" i="14"/>
  <c r="M74" i="14"/>
  <c r="M75" i="14"/>
  <c r="M77" i="14"/>
  <c r="M78" i="14"/>
  <c r="M79" i="14"/>
  <c r="M80" i="14"/>
  <c r="M81" i="14"/>
  <c r="M82" i="14"/>
  <c r="M84" i="14"/>
  <c r="M85" i="14"/>
  <c r="M86" i="14"/>
  <c r="M88" i="14"/>
  <c r="M89" i="14"/>
  <c r="M90" i="14"/>
  <c r="M91" i="14"/>
  <c r="M92" i="14"/>
  <c r="M93" i="14"/>
  <c r="M94" i="14"/>
  <c r="M96" i="14"/>
  <c r="M97" i="14"/>
  <c r="M98" i="14"/>
  <c r="M99" i="14"/>
  <c r="M100" i="14"/>
  <c r="M109" i="14"/>
  <c r="M110" i="14"/>
  <c r="M111" i="14"/>
  <c r="M126" i="14"/>
  <c r="M127" i="14"/>
  <c r="M128" i="14"/>
  <c r="M129" i="14"/>
  <c r="M131" i="14"/>
  <c r="M132" i="14"/>
  <c r="M133" i="14"/>
  <c r="M136" i="14"/>
  <c r="M137" i="14"/>
  <c r="M138" i="14"/>
  <c r="M139" i="14"/>
  <c r="M140" i="14"/>
  <c r="M141" i="14"/>
  <c r="M142" i="14"/>
  <c r="L19" i="11"/>
  <c r="L20" i="11"/>
  <c r="L21" i="11"/>
  <c r="L22" i="11"/>
  <c r="L23" i="11"/>
  <c r="L24" i="11"/>
  <c r="L25" i="11"/>
  <c r="L26" i="11"/>
  <c r="L27" i="11"/>
  <c r="L29" i="11"/>
  <c r="L30" i="11"/>
  <c r="L31" i="11"/>
  <c r="L32" i="11"/>
  <c r="L33" i="11"/>
  <c r="L34" i="11"/>
  <c r="L35" i="11"/>
  <c r="L36" i="11"/>
  <c r="L37" i="11"/>
  <c r="L38" i="11"/>
  <c r="L39" i="11"/>
  <c r="L65" i="11"/>
  <c r="L67" i="11"/>
  <c r="L68" i="11"/>
  <c r="L69" i="11"/>
  <c r="L70" i="11"/>
  <c r="L71" i="11"/>
  <c r="L72" i="11"/>
  <c r="L73" i="11"/>
  <c r="L74" i="11"/>
  <c r="L75" i="11"/>
  <c r="L77" i="11"/>
  <c r="L78" i="11"/>
  <c r="L79" i="11"/>
  <c r="L80" i="11"/>
  <c r="L81" i="11"/>
  <c r="L82" i="11"/>
  <c r="L84" i="11"/>
  <c r="L85" i="11"/>
  <c r="L86" i="11"/>
  <c r="L88" i="11"/>
  <c r="L89" i="11"/>
  <c r="L90" i="11"/>
  <c r="L91" i="11"/>
  <c r="L92" i="11"/>
  <c r="L93" i="11"/>
  <c r="L94" i="11"/>
  <c r="L96" i="11"/>
  <c r="L97" i="11"/>
  <c r="L98" i="11"/>
  <c r="L99" i="11"/>
  <c r="L100" i="11"/>
  <c r="L109" i="11"/>
  <c r="L110" i="11"/>
  <c r="L111" i="11"/>
  <c r="L114" i="11"/>
  <c r="L115" i="11"/>
  <c r="L116" i="11"/>
  <c r="L117" i="11"/>
  <c r="L126" i="11"/>
  <c r="L127" i="11"/>
  <c r="L128" i="11"/>
  <c r="L129" i="11"/>
  <c r="L131" i="11"/>
  <c r="L132" i="11"/>
  <c r="L133" i="11"/>
  <c r="L136" i="11"/>
  <c r="L137" i="11"/>
  <c r="L138" i="11"/>
  <c r="L139" i="11"/>
  <c r="L140" i="11"/>
  <c r="L141" i="11"/>
  <c r="L142" i="11"/>
  <c r="F190" i="9"/>
  <c r="C203" i="9" s="1"/>
  <c r="O19" i="15"/>
  <c r="O20" i="15"/>
  <c r="O21" i="15"/>
  <c r="O22" i="15"/>
  <c r="O23" i="15"/>
  <c r="O24" i="15"/>
  <c r="O25" i="15"/>
  <c r="O26" i="15"/>
  <c r="O27" i="15"/>
  <c r="O45" i="15"/>
  <c r="O50" i="15"/>
  <c r="O57" i="15"/>
  <c r="O58" i="15"/>
  <c r="O59" i="15"/>
  <c r="O60" i="15"/>
  <c r="O61" i="15"/>
  <c r="O62" i="15"/>
  <c r="O65" i="15"/>
  <c r="O67" i="15"/>
  <c r="O68" i="15"/>
  <c r="O69" i="15"/>
  <c r="O70" i="15"/>
  <c r="O71" i="15"/>
  <c r="O72" i="15"/>
  <c r="O73" i="15"/>
  <c r="O74" i="15"/>
  <c r="O75" i="15"/>
  <c r="O77" i="15"/>
  <c r="O78" i="15"/>
  <c r="O79" i="15"/>
  <c r="O80" i="15"/>
  <c r="O81" i="15"/>
  <c r="O82" i="15"/>
  <c r="O84" i="15"/>
  <c r="O85" i="15"/>
  <c r="O86" i="15"/>
  <c r="O88" i="15"/>
  <c r="O89" i="15"/>
  <c r="O90" i="15"/>
  <c r="O91" i="15"/>
  <c r="O92" i="15"/>
  <c r="O93" i="15"/>
  <c r="O94" i="15"/>
  <c r="O96" i="15"/>
  <c r="O97" i="15"/>
  <c r="O98" i="15"/>
  <c r="O99" i="15"/>
  <c r="O100" i="15"/>
  <c r="O109" i="15"/>
  <c r="O110" i="15"/>
  <c r="O111" i="15"/>
  <c r="O126" i="15"/>
  <c r="O127" i="15"/>
  <c r="O128" i="15"/>
  <c r="O129" i="15"/>
  <c r="O131" i="15"/>
  <c r="O132" i="15"/>
  <c r="O133" i="15"/>
  <c r="O136" i="15"/>
  <c r="O137" i="15"/>
  <c r="O138" i="15"/>
  <c r="O139" i="15"/>
  <c r="O140" i="15"/>
  <c r="O141" i="15"/>
  <c r="O142" i="15"/>
  <c r="O11" i="15"/>
  <c r="N19" i="15"/>
  <c r="N20" i="15"/>
  <c r="N21" i="15"/>
  <c r="N22" i="15"/>
  <c r="N23" i="15"/>
  <c r="N24" i="15"/>
  <c r="N25" i="15"/>
  <c r="N26" i="15"/>
  <c r="N27" i="15"/>
  <c r="N50" i="15"/>
  <c r="N51" i="15"/>
  <c r="N52" i="15"/>
  <c r="N53" i="15"/>
  <c r="N54" i="15"/>
  <c r="N55" i="15"/>
  <c r="N65" i="15"/>
  <c r="N67" i="15"/>
  <c r="N68" i="15"/>
  <c r="N69" i="15"/>
  <c r="N70" i="15"/>
  <c r="N71" i="15"/>
  <c r="N72" i="15"/>
  <c r="N73" i="15"/>
  <c r="N74" i="15"/>
  <c r="N75" i="15"/>
  <c r="N77" i="15"/>
  <c r="N78" i="15"/>
  <c r="N79" i="15"/>
  <c r="N80" i="15"/>
  <c r="N81" i="15"/>
  <c r="N82" i="15"/>
  <c r="N84" i="15"/>
  <c r="N85" i="15"/>
  <c r="N86" i="15"/>
  <c r="N88" i="15"/>
  <c r="N89" i="15"/>
  <c r="N90" i="15"/>
  <c r="N91" i="15"/>
  <c r="N92" i="15"/>
  <c r="N93" i="15"/>
  <c r="N94" i="15"/>
  <c r="N96" i="15"/>
  <c r="N97" i="15"/>
  <c r="N98" i="15"/>
  <c r="N99" i="15"/>
  <c r="N100" i="15"/>
  <c r="N109" i="15"/>
  <c r="N110" i="15"/>
  <c r="N111" i="15"/>
  <c r="N126" i="15"/>
  <c r="N127" i="15"/>
  <c r="N128" i="15"/>
  <c r="N129" i="15"/>
  <c r="N131" i="15"/>
  <c r="N132" i="15"/>
  <c r="N133" i="15"/>
  <c r="N136" i="15"/>
  <c r="N137" i="15"/>
  <c r="N138" i="15"/>
  <c r="N139" i="15"/>
  <c r="N140" i="15"/>
  <c r="N141" i="15"/>
  <c r="N142" i="15"/>
  <c r="M19" i="15"/>
  <c r="M20" i="15"/>
  <c r="M21" i="15"/>
  <c r="M22" i="15"/>
  <c r="M23" i="15"/>
  <c r="M24" i="15"/>
  <c r="M25" i="15"/>
  <c r="M26" i="15"/>
  <c r="M27" i="15"/>
  <c r="M41" i="15"/>
  <c r="M42" i="15"/>
  <c r="M43" i="15"/>
  <c r="M44" i="15"/>
  <c r="M45" i="15"/>
  <c r="M46" i="15"/>
  <c r="M47" i="15"/>
  <c r="M48" i="15"/>
  <c r="M65" i="15"/>
  <c r="M67" i="15"/>
  <c r="M68" i="15"/>
  <c r="M69" i="15"/>
  <c r="M70" i="15"/>
  <c r="M71" i="15"/>
  <c r="M72" i="15"/>
  <c r="M73" i="15"/>
  <c r="M74" i="15"/>
  <c r="M75" i="15"/>
  <c r="M77" i="15"/>
  <c r="M78" i="15"/>
  <c r="M79" i="15"/>
  <c r="M80" i="15"/>
  <c r="M81" i="15"/>
  <c r="M82" i="15"/>
  <c r="M84" i="15"/>
  <c r="M85" i="15"/>
  <c r="M86" i="15"/>
  <c r="M88" i="15"/>
  <c r="M89" i="15"/>
  <c r="M90" i="15"/>
  <c r="M91" i="15"/>
  <c r="M92" i="15"/>
  <c r="M93" i="15"/>
  <c r="M94" i="15"/>
  <c r="M96" i="15"/>
  <c r="M97" i="15"/>
  <c r="M98" i="15"/>
  <c r="M99" i="15"/>
  <c r="M100" i="15"/>
  <c r="M109" i="15"/>
  <c r="M110" i="15"/>
  <c r="M111" i="15"/>
  <c r="M126" i="15"/>
  <c r="M143" i="15" s="1"/>
  <c r="M127" i="15"/>
  <c r="M128" i="15"/>
  <c r="M129" i="15"/>
  <c r="M131" i="15"/>
  <c r="M132" i="15"/>
  <c r="M133" i="15"/>
  <c r="M136" i="15"/>
  <c r="M137" i="15"/>
  <c r="M138" i="15"/>
  <c r="M139" i="15"/>
  <c r="M140" i="15"/>
  <c r="M141" i="15"/>
  <c r="M142" i="15"/>
  <c r="L19" i="12"/>
  <c r="L20" i="12"/>
  <c r="L21" i="12"/>
  <c r="L22" i="12"/>
  <c r="L23" i="12"/>
  <c r="L24" i="12"/>
  <c r="L25" i="12"/>
  <c r="L26" i="12"/>
  <c r="L27" i="12"/>
  <c r="L29" i="12"/>
  <c r="L30" i="12"/>
  <c r="L31" i="12"/>
  <c r="L32" i="12"/>
  <c r="L33" i="12"/>
  <c r="L34" i="12"/>
  <c r="L35" i="12"/>
  <c r="L36" i="12"/>
  <c r="L37" i="12"/>
  <c r="L38" i="12"/>
  <c r="L39" i="12"/>
  <c r="L65" i="12"/>
  <c r="L67" i="12"/>
  <c r="L68" i="12"/>
  <c r="L69" i="12"/>
  <c r="L70" i="12"/>
  <c r="L71" i="12"/>
  <c r="L72" i="12"/>
  <c r="L73" i="12"/>
  <c r="L74" i="12"/>
  <c r="L75" i="12"/>
  <c r="L77" i="12"/>
  <c r="L78" i="12"/>
  <c r="L79" i="12"/>
  <c r="L80" i="12"/>
  <c r="L81" i="12"/>
  <c r="L82" i="12"/>
  <c r="L84" i="12"/>
  <c r="L85" i="12"/>
  <c r="L86" i="12"/>
  <c r="L88" i="12"/>
  <c r="L89" i="12"/>
  <c r="L90" i="12"/>
  <c r="L91" i="12"/>
  <c r="L92" i="12"/>
  <c r="L93" i="12"/>
  <c r="L94" i="12"/>
  <c r="L96" i="12"/>
  <c r="L97" i="12"/>
  <c r="L98" i="12"/>
  <c r="L99" i="12"/>
  <c r="L100" i="12"/>
  <c r="L109" i="12"/>
  <c r="L110" i="12"/>
  <c r="L111" i="12"/>
  <c r="L114" i="12"/>
  <c r="L115" i="12"/>
  <c r="L116" i="12"/>
  <c r="L117" i="12"/>
  <c r="L126" i="12"/>
  <c r="L127" i="12"/>
  <c r="L128" i="12"/>
  <c r="L129" i="12"/>
  <c r="L131" i="12"/>
  <c r="L132" i="12"/>
  <c r="L133" i="12"/>
  <c r="L136" i="12"/>
  <c r="L137" i="12"/>
  <c r="L138" i="12"/>
  <c r="L139" i="12"/>
  <c r="L140" i="12"/>
  <c r="L141" i="12"/>
  <c r="L142" i="12"/>
  <c r="F190" i="10"/>
  <c r="C203" i="10" s="1"/>
  <c r="C200" i="10" s="1"/>
  <c r="O19" i="16"/>
  <c r="O20" i="16"/>
  <c r="O21" i="16"/>
  <c r="O22" i="16"/>
  <c r="O23" i="16"/>
  <c r="O24" i="16"/>
  <c r="O25" i="16"/>
  <c r="O26" i="16"/>
  <c r="O27" i="16"/>
  <c r="O45" i="16"/>
  <c r="O50" i="16"/>
  <c r="O57" i="16"/>
  <c r="O58" i="16"/>
  <c r="O59" i="16"/>
  <c r="O60" i="16"/>
  <c r="O61" i="16"/>
  <c r="O62" i="16"/>
  <c r="O65" i="16"/>
  <c r="O67" i="16"/>
  <c r="O68" i="16"/>
  <c r="O69" i="16"/>
  <c r="O70" i="16"/>
  <c r="O71" i="16"/>
  <c r="O72" i="16"/>
  <c r="O73" i="16"/>
  <c r="O74" i="16"/>
  <c r="O75" i="16"/>
  <c r="O77" i="16"/>
  <c r="O78" i="16"/>
  <c r="O79" i="16"/>
  <c r="O80" i="16"/>
  <c r="O81" i="16"/>
  <c r="O82" i="16"/>
  <c r="O84" i="16"/>
  <c r="O85" i="16"/>
  <c r="O86" i="16"/>
  <c r="O88" i="16"/>
  <c r="O89" i="16"/>
  <c r="O90" i="16"/>
  <c r="O91" i="16"/>
  <c r="O92" i="16"/>
  <c r="O93" i="16"/>
  <c r="O94" i="16"/>
  <c r="O96" i="16"/>
  <c r="O97" i="16"/>
  <c r="O98" i="16"/>
  <c r="O99" i="16"/>
  <c r="O100" i="16"/>
  <c r="O109" i="16"/>
  <c r="O110" i="16"/>
  <c r="O111" i="16"/>
  <c r="O126" i="16"/>
  <c r="O127" i="16"/>
  <c r="O128" i="16"/>
  <c r="O129" i="16"/>
  <c r="O131" i="16"/>
  <c r="O132" i="16"/>
  <c r="O133" i="16"/>
  <c r="O136" i="16"/>
  <c r="O137" i="16"/>
  <c r="O138" i="16"/>
  <c r="O139" i="16"/>
  <c r="O140" i="16"/>
  <c r="O141" i="16"/>
  <c r="O142" i="16"/>
  <c r="O11" i="16"/>
  <c r="N19" i="16"/>
  <c r="N20" i="16"/>
  <c r="N21" i="16"/>
  <c r="N22" i="16"/>
  <c r="N23" i="16"/>
  <c r="N24" i="16"/>
  <c r="N25" i="16"/>
  <c r="N26" i="16"/>
  <c r="N27" i="16"/>
  <c r="N50" i="16"/>
  <c r="N51" i="16"/>
  <c r="N52" i="16"/>
  <c r="N53" i="16"/>
  <c r="N54" i="16"/>
  <c r="N55" i="16"/>
  <c r="N65" i="16"/>
  <c r="N67" i="16"/>
  <c r="N68" i="16"/>
  <c r="N69" i="16"/>
  <c r="N70" i="16"/>
  <c r="N71" i="16"/>
  <c r="N72" i="16"/>
  <c r="N73" i="16"/>
  <c r="N74" i="16"/>
  <c r="N75" i="16"/>
  <c r="N77" i="16"/>
  <c r="N78" i="16"/>
  <c r="N79" i="16"/>
  <c r="N80" i="16"/>
  <c r="N81" i="16"/>
  <c r="N82" i="16"/>
  <c r="N84" i="16"/>
  <c r="N85" i="16"/>
  <c r="N86" i="16"/>
  <c r="N88" i="16"/>
  <c r="N89" i="16"/>
  <c r="N90" i="16"/>
  <c r="N91" i="16"/>
  <c r="N92" i="16"/>
  <c r="N93" i="16"/>
  <c r="N94" i="16"/>
  <c r="N96" i="16"/>
  <c r="N97" i="16"/>
  <c r="N98" i="16"/>
  <c r="N99" i="16"/>
  <c r="N100" i="16"/>
  <c r="N109" i="16"/>
  <c r="N110" i="16"/>
  <c r="N111" i="16"/>
  <c r="N126" i="16"/>
  <c r="N127" i="16"/>
  <c r="N128" i="16"/>
  <c r="N129" i="16"/>
  <c r="N131" i="16"/>
  <c r="N132" i="16"/>
  <c r="N133" i="16"/>
  <c r="N136" i="16"/>
  <c r="N137" i="16"/>
  <c r="N138" i="16"/>
  <c r="N139" i="16"/>
  <c r="N140" i="16"/>
  <c r="N141" i="16"/>
  <c r="N142" i="16"/>
  <c r="M19" i="16"/>
  <c r="M20" i="16"/>
  <c r="M21" i="16"/>
  <c r="M22" i="16"/>
  <c r="M23" i="16"/>
  <c r="M24" i="16"/>
  <c r="M25" i="16"/>
  <c r="M26" i="16"/>
  <c r="M27" i="16"/>
  <c r="M41" i="16"/>
  <c r="M42" i="16"/>
  <c r="M43" i="16"/>
  <c r="M44" i="16"/>
  <c r="M45" i="16"/>
  <c r="M46" i="16"/>
  <c r="M47" i="16"/>
  <c r="M48" i="16"/>
  <c r="M65" i="16"/>
  <c r="M67" i="16"/>
  <c r="M68" i="16"/>
  <c r="M69" i="16"/>
  <c r="M70" i="16"/>
  <c r="M71" i="16"/>
  <c r="M72" i="16"/>
  <c r="M73" i="16"/>
  <c r="M74" i="16"/>
  <c r="M75" i="16"/>
  <c r="M77" i="16"/>
  <c r="M78" i="16"/>
  <c r="M79" i="16"/>
  <c r="M80" i="16"/>
  <c r="M81" i="16"/>
  <c r="M82" i="16"/>
  <c r="M84" i="16"/>
  <c r="M85" i="16"/>
  <c r="M86" i="16"/>
  <c r="M88" i="16"/>
  <c r="M89" i="16"/>
  <c r="M90" i="16"/>
  <c r="M91" i="16"/>
  <c r="M92" i="16"/>
  <c r="M93" i="16"/>
  <c r="M94" i="16"/>
  <c r="M96" i="16"/>
  <c r="M97" i="16"/>
  <c r="M98" i="16"/>
  <c r="M99" i="16"/>
  <c r="M100" i="16"/>
  <c r="M109" i="16"/>
  <c r="M110" i="16"/>
  <c r="M111" i="16"/>
  <c r="M126" i="16"/>
  <c r="M127" i="16"/>
  <c r="M128" i="16"/>
  <c r="M129" i="16"/>
  <c r="M131" i="16"/>
  <c r="M132" i="16"/>
  <c r="M133" i="16"/>
  <c r="M136" i="16"/>
  <c r="M137" i="16"/>
  <c r="M138" i="16"/>
  <c r="M139" i="16"/>
  <c r="M140" i="16"/>
  <c r="M141" i="16"/>
  <c r="M142" i="16"/>
  <c r="L19" i="13"/>
  <c r="L20" i="13"/>
  <c r="L21" i="13"/>
  <c r="L22" i="13"/>
  <c r="L23" i="13"/>
  <c r="L24" i="13"/>
  <c r="L25" i="13"/>
  <c r="L26" i="13"/>
  <c r="L27" i="13"/>
  <c r="L29" i="13"/>
  <c r="L30" i="13"/>
  <c r="L31" i="13"/>
  <c r="L32" i="13"/>
  <c r="L33" i="13"/>
  <c r="L34" i="13"/>
  <c r="L35" i="13"/>
  <c r="L36" i="13"/>
  <c r="L37" i="13"/>
  <c r="L38" i="13"/>
  <c r="L39" i="13"/>
  <c r="L65" i="13"/>
  <c r="L67" i="13"/>
  <c r="L68" i="13"/>
  <c r="L69" i="13"/>
  <c r="L70" i="13"/>
  <c r="L71" i="13"/>
  <c r="L72" i="13"/>
  <c r="L73" i="13"/>
  <c r="L74" i="13"/>
  <c r="L75" i="13"/>
  <c r="L77" i="13"/>
  <c r="L78" i="13"/>
  <c r="L79" i="13"/>
  <c r="L80" i="13"/>
  <c r="L81" i="13"/>
  <c r="L82" i="13"/>
  <c r="L84" i="13"/>
  <c r="L85" i="13"/>
  <c r="L86" i="13"/>
  <c r="L88" i="13"/>
  <c r="L89" i="13"/>
  <c r="L90" i="13"/>
  <c r="L91" i="13"/>
  <c r="L92" i="13"/>
  <c r="L93" i="13"/>
  <c r="L94" i="13"/>
  <c r="L96" i="13"/>
  <c r="L97" i="13"/>
  <c r="L98" i="13"/>
  <c r="L99" i="13"/>
  <c r="L100" i="13"/>
  <c r="L109" i="13"/>
  <c r="L110" i="13"/>
  <c r="L111" i="13"/>
  <c r="L114" i="13"/>
  <c r="L115" i="13"/>
  <c r="L116" i="13"/>
  <c r="L117" i="13"/>
  <c r="L126" i="13"/>
  <c r="L127" i="13"/>
  <c r="L128" i="13"/>
  <c r="L129" i="13"/>
  <c r="L131" i="13"/>
  <c r="L132" i="13"/>
  <c r="L133" i="13"/>
  <c r="L136" i="13"/>
  <c r="L137" i="13"/>
  <c r="L138" i="13"/>
  <c r="L139" i="13"/>
  <c r="L141" i="13"/>
  <c r="L142" i="13"/>
  <c r="F190" i="11"/>
  <c r="C203" i="11" s="1"/>
  <c r="O19" i="17"/>
  <c r="O20" i="17"/>
  <c r="O21" i="17"/>
  <c r="O22" i="17"/>
  <c r="O23" i="17"/>
  <c r="O24" i="17"/>
  <c r="O25" i="17"/>
  <c r="O26" i="17"/>
  <c r="O27" i="17"/>
  <c r="O45" i="17"/>
  <c r="O50" i="17"/>
  <c r="O57" i="17"/>
  <c r="O58" i="17"/>
  <c r="O59" i="17"/>
  <c r="O60" i="17"/>
  <c r="O61" i="17"/>
  <c r="O62" i="17"/>
  <c r="O65" i="17"/>
  <c r="O67" i="17"/>
  <c r="O68" i="17"/>
  <c r="O69" i="17"/>
  <c r="O70" i="17"/>
  <c r="O71" i="17"/>
  <c r="O72" i="17"/>
  <c r="O73" i="17"/>
  <c r="O74" i="17"/>
  <c r="O75" i="17"/>
  <c r="O77" i="17"/>
  <c r="O78" i="17"/>
  <c r="O79" i="17"/>
  <c r="O80" i="17"/>
  <c r="O81" i="17"/>
  <c r="O82" i="17"/>
  <c r="O84" i="17"/>
  <c r="O85" i="17"/>
  <c r="O86" i="17"/>
  <c r="O88" i="17"/>
  <c r="O89" i="17"/>
  <c r="O90" i="17"/>
  <c r="O91" i="17"/>
  <c r="O92" i="17"/>
  <c r="O93" i="17"/>
  <c r="O94" i="17"/>
  <c r="O96" i="17"/>
  <c r="O97" i="17"/>
  <c r="O98" i="17"/>
  <c r="O99" i="17"/>
  <c r="O100" i="17"/>
  <c r="O109" i="17"/>
  <c r="O110" i="17"/>
  <c r="O111" i="17"/>
  <c r="O126" i="17"/>
  <c r="O143" i="17" s="1"/>
  <c r="O127" i="17"/>
  <c r="O128" i="17"/>
  <c r="O129" i="17"/>
  <c r="O131" i="17"/>
  <c r="O132" i="17"/>
  <c r="O133" i="17"/>
  <c r="O136" i="17"/>
  <c r="O137" i="17"/>
  <c r="O138" i="17"/>
  <c r="O139" i="17"/>
  <c r="O140" i="17"/>
  <c r="O141" i="17"/>
  <c r="O142" i="17"/>
  <c r="O11" i="17"/>
  <c r="N19" i="17"/>
  <c r="N20" i="17"/>
  <c r="N21" i="17"/>
  <c r="N22" i="17"/>
  <c r="N23" i="17"/>
  <c r="N24" i="17"/>
  <c r="N25" i="17"/>
  <c r="N26" i="17"/>
  <c r="N27" i="17"/>
  <c r="N50" i="17"/>
  <c r="N51" i="17"/>
  <c r="N52" i="17"/>
  <c r="N53" i="17"/>
  <c r="N54" i="17"/>
  <c r="N55" i="17"/>
  <c r="N65" i="17"/>
  <c r="N67" i="17"/>
  <c r="N68" i="17"/>
  <c r="N69" i="17"/>
  <c r="N70" i="17"/>
  <c r="N71" i="17"/>
  <c r="N72" i="17"/>
  <c r="N73" i="17"/>
  <c r="N74" i="17"/>
  <c r="N75" i="17"/>
  <c r="N77" i="17"/>
  <c r="N78" i="17"/>
  <c r="N79" i="17"/>
  <c r="N80" i="17"/>
  <c r="N81" i="17"/>
  <c r="N82" i="17"/>
  <c r="N84" i="17"/>
  <c r="N85" i="17"/>
  <c r="N86" i="17"/>
  <c r="N88" i="17"/>
  <c r="N89" i="17"/>
  <c r="N90" i="17"/>
  <c r="N91" i="17"/>
  <c r="N92" i="17"/>
  <c r="N93" i="17"/>
  <c r="N94" i="17"/>
  <c r="N96" i="17"/>
  <c r="N97" i="17"/>
  <c r="N98" i="17"/>
  <c r="N99" i="17"/>
  <c r="N100" i="17"/>
  <c r="N109" i="17"/>
  <c r="N110" i="17"/>
  <c r="N111" i="17"/>
  <c r="N126" i="17"/>
  <c r="N127" i="17"/>
  <c r="N128" i="17"/>
  <c r="N129" i="17"/>
  <c r="N131" i="17"/>
  <c r="N132" i="17"/>
  <c r="N133" i="17"/>
  <c r="N136" i="17"/>
  <c r="N137" i="17"/>
  <c r="N138" i="17"/>
  <c r="N139" i="17"/>
  <c r="N140" i="17"/>
  <c r="N141" i="17"/>
  <c r="N142" i="17"/>
  <c r="M19" i="17"/>
  <c r="M20" i="17"/>
  <c r="M21" i="17"/>
  <c r="M22" i="17"/>
  <c r="M23" i="17"/>
  <c r="M24" i="17"/>
  <c r="M25" i="17"/>
  <c r="M26" i="17"/>
  <c r="M27" i="17"/>
  <c r="M41" i="17"/>
  <c r="M42" i="17"/>
  <c r="M43" i="17"/>
  <c r="M44" i="17"/>
  <c r="M45" i="17"/>
  <c r="M46" i="17"/>
  <c r="M47" i="17"/>
  <c r="M48" i="17"/>
  <c r="M65" i="17"/>
  <c r="M67" i="17"/>
  <c r="M68" i="17"/>
  <c r="M69" i="17"/>
  <c r="M70" i="17"/>
  <c r="M71" i="17"/>
  <c r="M72" i="17"/>
  <c r="M73" i="17"/>
  <c r="M74" i="17"/>
  <c r="M75" i="17"/>
  <c r="M77" i="17"/>
  <c r="M78" i="17"/>
  <c r="M79" i="17"/>
  <c r="M80" i="17"/>
  <c r="M81" i="17"/>
  <c r="M82" i="17"/>
  <c r="M84" i="17"/>
  <c r="M85" i="17"/>
  <c r="M86" i="17"/>
  <c r="M88" i="17"/>
  <c r="M89" i="17"/>
  <c r="M90" i="17"/>
  <c r="M91" i="17"/>
  <c r="M92" i="17"/>
  <c r="M93" i="17"/>
  <c r="M94" i="17"/>
  <c r="M96" i="17"/>
  <c r="M97" i="17"/>
  <c r="M98" i="17"/>
  <c r="M99" i="17"/>
  <c r="M100" i="17"/>
  <c r="M109" i="17"/>
  <c r="M110" i="17"/>
  <c r="M111" i="17"/>
  <c r="M126" i="17"/>
  <c r="M127" i="17"/>
  <c r="M128" i="17"/>
  <c r="M129" i="17"/>
  <c r="M131" i="17"/>
  <c r="M132" i="17"/>
  <c r="M133" i="17"/>
  <c r="M136" i="17"/>
  <c r="M137" i="17"/>
  <c r="M138" i="17"/>
  <c r="M139" i="17"/>
  <c r="M140" i="17"/>
  <c r="M141" i="17"/>
  <c r="M142" i="17"/>
  <c r="L19" i="14"/>
  <c r="L20" i="14"/>
  <c r="L21" i="14"/>
  <c r="L22" i="14"/>
  <c r="L23" i="14"/>
  <c r="L24" i="14"/>
  <c r="L25" i="14"/>
  <c r="L26" i="14"/>
  <c r="L27" i="14"/>
  <c r="L29" i="14"/>
  <c r="L30" i="14"/>
  <c r="L31" i="14"/>
  <c r="L32" i="14"/>
  <c r="L33" i="14"/>
  <c r="L34" i="14"/>
  <c r="L35" i="14"/>
  <c r="L36" i="14"/>
  <c r="L37" i="14"/>
  <c r="L38" i="14"/>
  <c r="L39" i="14"/>
  <c r="L65" i="14"/>
  <c r="L67" i="14"/>
  <c r="L68" i="14"/>
  <c r="L69" i="14"/>
  <c r="L70" i="14"/>
  <c r="L71" i="14"/>
  <c r="L72" i="14"/>
  <c r="L73" i="14"/>
  <c r="L74" i="14"/>
  <c r="L75" i="14"/>
  <c r="L77" i="14"/>
  <c r="L78" i="14"/>
  <c r="L79" i="14"/>
  <c r="L80" i="14"/>
  <c r="L81" i="14"/>
  <c r="L82" i="14"/>
  <c r="L84" i="14"/>
  <c r="L85" i="14"/>
  <c r="L86" i="14"/>
  <c r="L88" i="14"/>
  <c r="L89" i="14"/>
  <c r="L90" i="14"/>
  <c r="L91" i="14"/>
  <c r="L92" i="14"/>
  <c r="L93" i="14"/>
  <c r="L94" i="14"/>
  <c r="L96" i="14"/>
  <c r="L97" i="14"/>
  <c r="L98" i="14"/>
  <c r="L99" i="14"/>
  <c r="L100" i="14"/>
  <c r="L109" i="14"/>
  <c r="L110" i="14"/>
  <c r="L111" i="14"/>
  <c r="L114" i="14"/>
  <c r="L115" i="14"/>
  <c r="L116" i="14"/>
  <c r="L117" i="14"/>
  <c r="L126" i="14"/>
  <c r="L127" i="14"/>
  <c r="L128" i="14"/>
  <c r="L129" i="14"/>
  <c r="L131" i="14"/>
  <c r="L132" i="14"/>
  <c r="L133" i="14"/>
  <c r="L136" i="14"/>
  <c r="L137" i="14"/>
  <c r="L138" i="14"/>
  <c r="L139" i="14"/>
  <c r="L140" i="14"/>
  <c r="L141" i="14"/>
  <c r="L142" i="14"/>
  <c r="F190" i="12"/>
  <c r="C203" i="12" s="1"/>
  <c r="C200" i="12" s="1"/>
  <c r="O19" i="18"/>
  <c r="O20" i="18"/>
  <c r="O21" i="18"/>
  <c r="O22" i="18"/>
  <c r="O23" i="18"/>
  <c r="O24" i="18"/>
  <c r="O25" i="18"/>
  <c r="O26" i="18"/>
  <c r="O27" i="18"/>
  <c r="O45" i="18"/>
  <c r="O50" i="18"/>
  <c r="O57" i="18"/>
  <c r="O58" i="18"/>
  <c r="O59" i="18"/>
  <c r="O60" i="18"/>
  <c r="O61" i="18"/>
  <c r="O62" i="18"/>
  <c r="O65" i="18"/>
  <c r="O67" i="18"/>
  <c r="O68" i="18"/>
  <c r="O69" i="18"/>
  <c r="O70" i="18"/>
  <c r="O71" i="18"/>
  <c r="O72" i="18"/>
  <c r="O73" i="18"/>
  <c r="O74" i="18"/>
  <c r="O75" i="18"/>
  <c r="O77" i="18"/>
  <c r="O78" i="18"/>
  <c r="O79" i="18"/>
  <c r="O80" i="18"/>
  <c r="O81" i="18"/>
  <c r="O82" i="18"/>
  <c r="O84" i="18"/>
  <c r="O85" i="18"/>
  <c r="O86" i="18"/>
  <c r="O88" i="18"/>
  <c r="O89" i="18"/>
  <c r="O90" i="18"/>
  <c r="O91" i="18"/>
  <c r="O92" i="18"/>
  <c r="O93" i="18"/>
  <c r="O94" i="18"/>
  <c r="O96" i="18"/>
  <c r="O97" i="18"/>
  <c r="O98" i="18"/>
  <c r="O99" i="18"/>
  <c r="O100" i="18"/>
  <c r="O109" i="18"/>
  <c r="O110" i="18"/>
  <c r="O111" i="18"/>
  <c r="O126" i="18"/>
  <c r="O127" i="18"/>
  <c r="O128" i="18"/>
  <c r="O129" i="18"/>
  <c r="O131" i="18"/>
  <c r="O132" i="18"/>
  <c r="O133" i="18"/>
  <c r="O136" i="18"/>
  <c r="O137" i="18"/>
  <c r="O138" i="18"/>
  <c r="O139" i="18"/>
  <c r="O140" i="18"/>
  <c r="O141" i="18"/>
  <c r="O142" i="18"/>
  <c r="O11" i="18"/>
  <c r="N19" i="18"/>
  <c r="N20" i="18"/>
  <c r="N21" i="18"/>
  <c r="N22" i="18"/>
  <c r="N23" i="18"/>
  <c r="N24" i="18"/>
  <c r="N25" i="18"/>
  <c r="N26" i="18"/>
  <c r="N27" i="18"/>
  <c r="N50" i="18"/>
  <c r="N51" i="18"/>
  <c r="N52" i="18"/>
  <c r="N53" i="18"/>
  <c r="N54" i="18"/>
  <c r="N55" i="18"/>
  <c r="N65" i="18"/>
  <c r="N67" i="18"/>
  <c r="N68" i="18"/>
  <c r="N69" i="18"/>
  <c r="N70" i="18"/>
  <c r="N71" i="18"/>
  <c r="N72" i="18"/>
  <c r="N73" i="18"/>
  <c r="N74" i="18"/>
  <c r="N75" i="18"/>
  <c r="N77" i="18"/>
  <c r="N78" i="18"/>
  <c r="N79" i="18"/>
  <c r="N80" i="18"/>
  <c r="N81" i="18"/>
  <c r="N82" i="18"/>
  <c r="N84" i="18"/>
  <c r="N85" i="18"/>
  <c r="N86" i="18"/>
  <c r="N88" i="18"/>
  <c r="N89" i="18"/>
  <c r="N90" i="18"/>
  <c r="N91" i="18"/>
  <c r="N92" i="18"/>
  <c r="N93" i="18"/>
  <c r="N94" i="18"/>
  <c r="N96" i="18"/>
  <c r="N97" i="18"/>
  <c r="N98" i="18"/>
  <c r="N99" i="18"/>
  <c r="N100" i="18"/>
  <c r="N109" i="18"/>
  <c r="N110" i="18"/>
  <c r="N111" i="18"/>
  <c r="N126" i="18"/>
  <c r="N127" i="18"/>
  <c r="N128" i="18"/>
  <c r="N129" i="18"/>
  <c r="N131" i="18"/>
  <c r="N132" i="18"/>
  <c r="N133" i="18"/>
  <c r="N136" i="18"/>
  <c r="N137" i="18"/>
  <c r="N138" i="18"/>
  <c r="N139" i="18"/>
  <c r="N140" i="18"/>
  <c r="N141" i="18"/>
  <c r="N142" i="18"/>
  <c r="M19" i="18"/>
  <c r="M20" i="18"/>
  <c r="M21" i="18"/>
  <c r="M22" i="18"/>
  <c r="M23" i="18"/>
  <c r="M24" i="18"/>
  <c r="M25" i="18"/>
  <c r="M26" i="18"/>
  <c r="M27" i="18"/>
  <c r="M41" i="18"/>
  <c r="M42" i="18"/>
  <c r="M43" i="18"/>
  <c r="M44" i="18"/>
  <c r="M45" i="18"/>
  <c r="M46" i="18"/>
  <c r="M47" i="18"/>
  <c r="M48" i="18"/>
  <c r="M65" i="18"/>
  <c r="M67" i="18"/>
  <c r="M68" i="18"/>
  <c r="M69" i="18"/>
  <c r="M70" i="18"/>
  <c r="M71" i="18"/>
  <c r="M72" i="18"/>
  <c r="M73" i="18"/>
  <c r="M74" i="18"/>
  <c r="M75" i="18"/>
  <c r="M77" i="18"/>
  <c r="M78" i="18"/>
  <c r="M79" i="18"/>
  <c r="M80" i="18"/>
  <c r="M81" i="18"/>
  <c r="M82" i="18"/>
  <c r="M84" i="18"/>
  <c r="M85" i="18"/>
  <c r="M86" i="18"/>
  <c r="M88" i="18"/>
  <c r="M89" i="18"/>
  <c r="M90" i="18"/>
  <c r="M91" i="18"/>
  <c r="M92" i="18"/>
  <c r="M93" i="18"/>
  <c r="M94" i="18"/>
  <c r="M96" i="18"/>
  <c r="M97" i="18"/>
  <c r="M98" i="18"/>
  <c r="M99" i="18"/>
  <c r="M100" i="18"/>
  <c r="M109" i="18"/>
  <c r="M110" i="18"/>
  <c r="M111" i="18"/>
  <c r="M126" i="18"/>
  <c r="M127" i="18"/>
  <c r="M128" i="18"/>
  <c r="M129" i="18"/>
  <c r="M131" i="18"/>
  <c r="M132" i="18"/>
  <c r="M133" i="18"/>
  <c r="M136" i="18"/>
  <c r="M137" i="18"/>
  <c r="M138" i="18"/>
  <c r="M139" i="18"/>
  <c r="M140" i="18"/>
  <c r="M141" i="18"/>
  <c r="M142" i="18"/>
  <c r="L19" i="15"/>
  <c r="L20" i="15"/>
  <c r="L21" i="15"/>
  <c r="L22" i="15"/>
  <c r="L23" i="15"/>
  <c r="L24" i="15"/>
  <c r="L25" i="15"/>
  <c r="L26" i="15"/>
  <c r="L27" i="15"/>
  <c r="L29" i="15"/>
  <c r="L30" i="15"/>
  <c r="L31" i="15"/>
  <c r="L32" i="15"/>
  <c r="L33" i="15"/>
  <c r="L34" i="15"/>
  <c r="L35" i="15"/>
  <c r="L36" i="15"/>
  <c r="L37" i="15"/>
  <c r="L38" i="15"/>
  <c r="L39" i="15"/>
  <c r="L65" i="15"/>
  <c r="L67" i="15"/>
  <c r="L68" i="15"/>
  <c r="L69" i="15"/>
  <c r="L70" i="15"/>
  <c r="L71" i="15"/>
  <c r="L72" i="15"/>
  <c r="L73" i="15"/>
  <c r="L74" i="15"/>
  <c r="L75" i="15"/>
  <c r="L77" i="15"/>
  <c r="L78" i="15"/>
  <c r="L79" i="15"/>
  <c r="L80" i="15"/>
  <c r="L81" i="15"/>
  <c r="L82" i="15"/>
  <c r="L84" i="15"/>
  <c r="L85" i="15"/>
  <c r="L86" i="15"/>
  <c r="L88" i="15"/>
  <c r="L89" i="15"/>
  <c r="L90" i="15"/>
  <c r="L91" i="15"/>
  <c r="L92" i="15"/>
  <c r="L93" i="15"/>
  <c r="L94" i="15"/>
  <c r="L96" i="15"/>
  <c r="L97" i="15"/>
  <c r="L98" i="15"/>
  <c r="L99" i="15"/>
  <c r="L100" i="15"/>
  <c r="L109" i="15"/>
  <c r="L110" i="15"/>
  <c r="L111" i="15"/>
  <c r="L114" i="15"/>
  <c r="L115" i="15"/>
  <c r="L116" i="15"/>
  <c r="L117" i="15"/>
  <c r="L126" i="15"/>
  <c r="L127" i="15"/>
  <c r="L128" i="15"/>
  <c r="L129" i="15"/>
  <c r="L131" i="15"/>
  <c r="L132" i="15"/>
  <c r="L133" i="15"/>
  <c r="L136" i="15"/>
  <c r="L137" i="15"/>
  <c r="L138" i="15"/>
  <c r="L139" i="15"/>
  <c r="L140" i="15"/>
  <c r="L141" i="15"/>
  <c r="L142" i="15"/>
  <c r="F190" i="13"/>
  <c r="C203" i="13" s="1"/>
  <c r="C202" i="13" s="1"/>
  <c r="O19" i="19"/>
  <c r="O20" i="19"/>
  <c r="O21" i="19"/>
  <c r="O22" i="19"/>
  <c r="O23" i="19"/>
  <c r="O24" i="19"/>
  <c r="O25" i="19"/>
  <c r="O26" i="19"/>
  <c r="O27" i="19"/>
  <c r="O45" i="19"/>
  <c r="O50" i="19"/>
  <c r="O57" i="19"/>
  <c r="O58" i="19"/>
  <c r="O59" i="19"/>
  <c r="O60" i="19"/>
  <c r="O61" i="19"/>
  <c r="O62" i="19"/>
  <c r="O65" i="19"/>
  <c r="O67" i="19"/>
  <c r="O68" i="19"/>
  <c r="O69" i="19"/>
  <c r="O70" i="19"/>
  <c r="O71" i="19"/>
  <c r="O72" i="19"/>
  <c r="O73" i="19"/>
  <c r="O74" i="19"/>
  <c r="O75" i="19"/>
  <c r="O77" i="19"/>
  <c r="O78" i="19"/>
  <c r="O79" i="19"/>
  <c r="O80" i="19"/>
  <c r="O81" i="19"/>
  <c r="O82" i="19"/>
  <c r="O84" i="19"/>
  <c r="O85" i="19"/>
  <c r="O86" i="19"/>
  <c r="O88" i="19"/>
  <c r="O89" i="19"/>
  <c r="O90" i="19"/>
  <c r="O91" i="19"/>
  <c r="O92" i="19"/>
  <c r="O93" i="19"/>
  <c r="O94" i="19"/>
  <c r="O96" i="19"/>
  <c r="O97" i="19"/>
  <c r="O98" i="19"/>
  <c r="O99" i="19"/>
  <c r="O100" i="19"/>
  <c r="O109" i="19"/>
  <c r="O110" i="19"/>
  <c r="O111" i="19"/>
  <c r="O126" i="19"/>
  <c r="O127" i="19"/>
  <c r="O128" i="19"/>
  <c r="O129" i="19"/>
  <c r="O131" i="19"/>
  <c r="O132" i="19"/>
  <c r="O133" i="19"/>
  <c r="O136" i="19"/>
  <c r="O137" i="19"/>
  <c r="O138" i="19"/>
  <c r="O139" i="19"/>
  <c r="O140" i="19"/>
  <c r="O141" i="19"/>
  <c r="O142" i="19"/>
  <c r="O11" i="19"/>
  <c r="N19" i="19"/>
  <c r="N20" i="19"/>
  <c r="N21" i="19"/>
  <c r="N22" i="19"/>
  <c r="N23" i="19"/>
  <c r="N24" i="19"/>
  <c r="N25" i="19"/>
  <c r="N26" i="19"/>
  <c r="N27" i="19"/>
  <c r="N50" i="19"/>
  <c r="N51" i="19"/>
  <c r="N52" i="19"/>
  <c r="N53" i="19"/>
  <c r="N54" i="19"/>
  <c r="N55" i="19"/>
  <c r="N65" i="19"/>
  <c r="N67" i="19"/>
  <c r="N68" i="19"/>
  <c r="N69" i="19"/>
  <c r="N70" i="19"/>
  <c r="N71" i="19"/>
  <c r="N72" i="19"/>
  <c r="N73" i="19"/>
  <c r="N74" i="19"/>
  <c r="N75" i="19"/>
  <c r="N77" i="19"/>
  <c r="N78" i="19"/>
  <c r="N79" i="19"/>
  <c r="N80" i="19"/>
  <c r="N81" i="19"/>
  <c r="N82" i="19"/>
  <c r="N84" i="19"/>
  <c r="N85" i="19"/>
  <c r="N86" i="19"/>
  <c r="N88" i="19"/>
  <c r="N89" i="19"/>
  <c r="N90" i="19"/>
  <c r="N91" i="19"/>
  <c r="N92" i="19"/>
  <c r="N93" i="19"/>
  <c r="N94" i="19"/>
  <c r="N96" i="19"/>
  <c r="N97" i="19"/>
  <c r="N98" i="19"/>
  <c r="N99" i="19"/>
  <c r="N100" i="19"/>
  <c r="N109" i="19"/>
  <c r="N110" i="19"/>
  <c r="N111" i="19"/>
  <c r="N126" i="19"/>
  <c r="N127" i="19"/>
  <c r="N128" i="19"/>
  <c r="N129" i="19"/>
  <c r="N131" i="19"/>
  <c r="N132" i="19"/>
  <c r="N133" i="19"/>
  <c r="N136" i="19"/>
  <c r="N137" i="19"/>
  <c r="N138" i="19"/>
  <c r="N139" i="19"/>
  <c r="N140" i="19"/>
  <c r="N141" i="19"/>
  <c r="N142" i="19"/>
  <c r="M19" i="19"/>
  <c r="M20" i="19"/>
  <c r="M21" i="19"/>
  <c r="M22" i="19"/>
  <c r="M23" i="19"/>
  <c r="M24" i="19"/>
  <c r="M25" i="19"/>
  <c r="M26" i="19"/>
  <c r="M27" i="19"/>
  <c r="M41" i="19"/>
  <c r="M42" i="19"/>
  <c r="M43" i="19"/>
  <c r="M44" i="19"/>
  <c r="M45" i="19"/>
  <c r="M46" i="19"/>
  <c r="M47" i="19"/>
  <c r="M48" i="19"/>
  <c r="M65" i="19"/>
  <c r="M67" i="19"/>
  <c r="M68" i="19"/>
  <c r="M69" i="19"/>
  <c r="M70" i="19"/>
  <c r="M71" i="19"/>
  <c r="M72" i="19"/>
  <c r="M73" i="19"/>
  <c r="M74" i="19"/>
  <c r="M75" i="19"/>
  <c r="M77" i="19"/>
  <c r="M78" i="19"/>
  <c r="M79" i="19"/>
  <c r="M80" i="19"/>
  <c r="M81" i="19"/>
  <c r="M82" i="19"/>
  <c r="M84" i="19"/>
  <c r="M85" i="19"/>
  <c r="M86" i="19"/>
  <c r="M88" i="19"/>
  <c r="M89" i="19"/>
  <c r="M90" i="19"/>
  <c r="M91" i="19"/>
  <c r="M92" i="19"/>
  <c r="M93" i="19"/>
  <c r="M94" i="19"/>
  <c r="M96" i="19"/>
  <c r="M97" i="19"/>
  <c r="M98" i="19"/>
  <c r="M99" i="19"/>
  <c r="M100" i="19"/>
  <c r="M109" i="19"/>
  <c r="M110" i="19"/>
  <c r="M111" i="19"/>
  <c r="M126" i="19"/>
  <c r="M127" i="19"/>
  <c r="M128" i="19"/>
  <c r="M129" i="19"/>
  <c r="M131" i="19"/>
  <c r="M132" i="19"/>
  <c r="M133" i="19"/>
  <c r="M136" i="19"/>
  <c r="M137" i="19"/>
  <c r="M138" i="19"/>
  <c r="M139" i="19"/>
  <c r="M140" i="19"/>
  <c r="M141" i="19"/>
  <c r="M142" i="19"/>
  <c r="L19" i="16"/>
  <c r="L20" i="16"/>
  <c r="L21" i="16"/>
  <c r="L22" i="16"/>
  <c r="L23" i="16"/>
  <c r="L24" i="16"/>
  <c r="L25" i="16"/>
  <c r="L26" i="16"/>
  <c r="L27" i="16"/>
  <c r="L29" i="16"/>
  <c r="L30" i="16"/>
  <c r="L31" i="16"/>
  <c r="L32" i="16"/>
  <c r="L33" i="16"/>
  <c r="L34" i="16"/>
  <c r="L35" i="16"/>
  <c r="L36" i="16"/>
  <c r="L37" i="16"/>
  <c r="L38" i="16"/>
  <c r="L39" i="16"/>
  <c r="L65" i="16"/>
  <c r="L67" i="16"/>
  <c r="L68" i="16"/>
  <c r="L69" i="16"/>
  <c r="L70" i="16"/>
  <c r="L71" i="16"/>
  <c r="L72" i="16"/>
  <c r="L73" i="16"/>
  <c r="L74" i="16"/>
  <c r="L75" i="16"/>
  <c r="L77" i="16"/>
  <c r="L78" i="16"/>
  <c r="L79" i="16"/>
  <c r="L80" i="16"/>
  <c r="L81" i="16"/>
  <c r="L82" i="16"/>
  <c r="L84" i="16"/>
  <c r="L85" i="16"/>
  <c r="L86" i="16"/>
  <c r="L88" i="16"/>
  <c r="L89" i="16"/>
  <c r="L90" i="16"/>
  <c r="L91" i="16"/>
  <c r="L92" i="16"/>
  <c r="L93" i="16"/>
  <c r="L94" i="16"/>
  <c r="L96" i="16"/>
  <c r="L97" i="16"/>
  <c r="L98" i="16"/>
  <c r="L99" i="16"/>
  <c r="L100" i="16"/>
  <c r="L109" i="16"/>
  <c r="L110" i="16"/>
  <c r="L111" i="16"/>
  <c r="L114" i="16"/>
  <c r="L115" i="16"/>
  <c r="L116" i="16"/>
  <c r="L117" i="16"/>
  <c r="L126" i="16"/>
  <c r="L143" i="16" s="1"/>
  <c r="L127" i="16"/>
  <c r="L128" i="16"/>
  <c r="L129" i="16"/>
  <c r="L131" i="16"/>
  <c r="L132" i="16"/>
  <c r="L133" i="16"/>
  <c r="L136" i="16"/>
  <c r="L137" i="16"/>
  <c r="L138" i="16"/>
  <c r="L139" i="16"/>
  <c r="L140" i="16"/>
  <c r="L141" i="16"/>
  <c r="L142" i="16"/>
  <c r="F190" i="14"/>
  <c r="C203" i="14" s="1"/>
  <c r="O19" i="20"/>
  <c r="O20" i="20"/>
  <c r="O21" i="20"/>
  <c r="O22" i="20"/>
  <c r="O23" i="20"/>
  <c r="O24" i="20"/>
  <c r="O25" i="20"/>
  <c r="O26" i="20"/>
  <c r="O27" i="20"/>
  <c r="O45" i="20"/>
  <c r="O50" i="20"/>
  <c r="O57" i="20"/>
  <c r="O58" i="20"/>
  <c r="O59" i="20"/>
  <c r="O60" i="20"/>
  <c r="O61" i="20"/>
  <c r="O62" i="20"/>
  <c r="O65" i="20"/>
  <c r="O67" i="20"/>
  <c r="O68" i="20"/>
  <c r="O69" i="20"/>
  <c r="O70" i="20"/>
  <c r="O71" i="20"/>
  <c r="O72" i="20"/>
  <c r="O73" i="20"/>
  <c r="O74" i="20"/>
  <c r="O75" i="20"/>
  <c r="O77" i="20"/>
  <c r="O78" i="20"/>
  <c r="O79" i="20"/>
  <c r="O80" i="20"/>
  <c r="O81" i="20"/>
  <c r="O82" i="20"/>
  <c r="O84" i="20"/>
  <c r="O85" i="20"/>
  <c r="O86" i="20"/>
  <c r="O88" i="20"/>
  <c r="O89" i="20"/>
  <c r="O90" i="20"/>
  <c r="O91" i="20"/>
  <c r="O92" i="20"/>
  <c r="O93" i="20"/>
  <c r="O94" i="20"/>
  <c r="O96" i="20"/>
  <c r="O97" i="20"/>
  <c r="O98" i="20"/>
  <c r="O99" i="20"/>
  <c r="O100" i="20"/>
  <c r="O109" i="20"/>
  <c r="O110" i="20"/>
  <c r="O111" i="20"/>
  <c r="O126" i="20"/>
  <c r="O127" i="20"/>
  <c r="O128" i="20"/>
  <c r="O129" i="20"/>
  <c r="O131" i="20"/>
  <c r="O132" i="20"/>
  <c r="O133" i="20"/>
  <c r="O136" i="20"/>
  <c r="O137" i="20"/>
  <c r="O138" i="20"/>
  <c r="O139" i="20"/>
  <c r="O140" i="20"/>
  <c r="O141" i="20"/>
  <c r="O142" i="20"/>
  <c r="O11" i="20"/>
  <c r="N19" i="20"/>
  <c r="N20" i="20"/>
  <c r="N21" i="20"/>
  <c r="N22" i="20"/>
  <c r="N23" i="20"/>
  <c r="N24" i="20"/>
  <c r="N25" i="20"/>
  <c r="N26" i="20"/>
  <c r="N27" i="20"/>
  <c r="N50" i="20"/>
  <c r="N51" i="20"/>
  <c r="N52" i="20"/>
  <c r="N53" i="20"/>
  <c r="N54" i="20"/>
  <c r="N55" i="20"/>
  <c r="N65" i="20"/>
  <c r="N67" i="20"/>
  <c r="N68" i="20"/>
  <c r="N69" i="20"/>
  <c r="N70" i="20"/>
  <c r="N71" i="20"/>
  <c r="N72" i="20"/>
  <c r="N73" i="20"/>
  <c r="N74" i="20"/>
  <c r="N75" i="20"/>
  <c r="N77" i="20"/>
  <c r="N78" i="20"/>
  <c r="N79" i="20"/>
  <c r="N80" i="20"/>
  <c r="N81" i="20"/>
  <c r="N82" i="20"/>
  <c r="N84" i="20"/>
  <c r="N85" i="20"/>
  <c r="N86" i="20"/>
  <c r="N88" i="20"/>
  <c r="N89" i="20"/>
  <c r="N90" i="20"/>
  <c r="N91" i="20"/>
  <c r="N92" i="20"/>
  <c r="N93" i="20"/>
  <c r="N94" i="20"/>
  <c r="N96" i="20"/>
  <c r="N97" i="20"/>
  <c r="N98" i="20"/>
  <c r="N99" i="20"/>
  <c r="N100" i="20"/>
  <c r="N109" i="20"/>
  <c r="N110" i="20"/>
  <c r="N111" i="20"/>
  <c r="N126" i="20"/>
  <c r="N127" i="20"/>
  <c r="N128" i="20"/>
  <c r="N129" i="20"/>
  <c r="N131" i="20"/>
  <c r="N132" i="20"/>
  <c r="N133" i="20"/>
  <c r="N136" i="20"/>
  <c r="N137" i="20"/>
  <c r="N138" i="20"/>
  <c r="N139" i="20"/>
  <c r="N140" i="20"/>
  <c r="N141" i="20"/>
  <c r="N142" i="20"/>
  <c r="N143" i="20"/>
  <c r="M19" i="20"/>
  <c r="M20" i="20"/>
  <c r="M21" i="20"/>
  <c r="M22" i="20"/>
  <c r="M23" i="20"/>
  <c r="M24" i="20"/>
  <c r="M25" i="20"/>
  <c r="M26" i="20"/>
  <c r="M27" i="20"/>
  <c r="M41" i="20"/>
  <c r="M42" i="20"/>
  <c r="M43" i="20"/>
  <c r="M44" i="20"/>
  <c r="M45" i="20"/>
  <c r="M46" i="20"/>
  <c r="M47" i="20"/>
  <c r="M48" i="20"/>
  <c r="M65" i="20"/>
  <c r="M67" i="20"/>
  <c r="M68" i="20"/>
  <c r="M69" i="20"/>
  <c r="M70" i="20"/>
  <c r="M71" i="20"/>
  <c r="M72" i="20"/>
  <c r="M73" i="20"/>
  <c r="M74" i="20"/>
  <c r="M75" i="20"/>
  <c r="M77" i="20"/>
  <c r="M78" i="20"/>
  <c r="M79" i="20"/>
  <c r="M80" i="20"/>
  <c r="M81" i="20"/>
  <c r="M82" i="20"/>
  <c r="M84" i="20"/>
  <c r="M85" i="20"/>
  <c r="M86" i="20"/>
  <c r="M88" i="20"/>
  <c r="M89" i="20"/>
  <c r="M90" i="20"/>
  <c r="M91" i="20"/>
  <c r="M92" i="20"/>
  <c r="M93" i="20"/>
  <c r="M94" i="20"/>
  <c r="M96" i="20"/>
  <c r="M97" i="20"/>
  <c r="M98" i="20"/>
  <c r="M99" i="20"/>
  <c r="M100" i="20"/>
  <c r="M109" i="20"/>
  <c r="M110" i="20"/>
  <c r="M111" i="20"/>
  <c r="M126" i="20"/>
  <c r="M127" i="20"/>
  <c r="M128" i="20"/>
  <c r="M129" i="20"/>
  <c r="M131" i="20"/>
  <c r="M132" i="20"/>
  <c r="M133" i="20"/>
  <c r="M136" i="20"/>
  <c r="M137" i="20"/>
  <c r="M138" i="20"/>
  <c r="M139" i="20"/>
  <c r="M140" i="20"/>
  <c r="M141" i="20"/>
  <c r="M142" i="20"/>
  <c r="L19" i="17"/>
  <c r="L20" i="17"/>
  <c r="L21" i="17"/>
  <c r="L22" i="17"/>
  <c r="L23" i="17"/>
  <c r="L24" i="17"/>
  <c r="L25" i="17"/>
  <c r="L26" i="17"/>
  <c r="L27" i="17"/>
  <c r="L29" i="17"/>
  <c r="L30" i="17"/>
  <c r="L31" i="17"/>
  <c r="L32" i="17"/>
  <c r="L33" i="17"/>
  <c r="L34" i="17"/>
  <c r="L35" i="17"/>
  <c r="L36" i="17"/>
  <c r="L37" i="17"/>
  <c r="L38" i="17"/>
  <c r="L39" i="17"/>
  <c r="L65" i="17"/>
  <c r="L67" i="17"/>
  <c r="L68" i="17"/>
  <c r="L69" i="17"/>
  <c r="L70" i="17"/>
  <c r="L71" i="17"/>
  <c r="L72" i="17"/>
  <c r="L73" i="17"/>
  <c r="L74" i="17"/>
  <c r="L75" i="17"/>
  <c r="L77" i="17"/>
  <c r="L78" i="17"/>
  <c r="L79" i="17"/>
  <c r="L80" i="17"/>
  <c r="L81" i="17"/>
  <c r="L82" i="17"/>
  <c r="L84" i="17"/>
  <c r="L85" i="17"/>
  <c r="L86" i="17"/>
  <c r="L88" i="17"/>
  <c r="L89" i="17"/>
  <c r="L90" i="17"/>
  <c r="L91" i="17"/>
  <c r="L92" i="17"/>
  <c r="L93" i="17"/>
  <c r="L94" i="17"/>
  <c r="L96" i="17"/>
  <c r="L97" i="17"/>
  <c r="L98" i="17"/>
  <c r="L99" i="17"/>
  <c r="L100" i="17"/>
  <c r="L109" i="17"/>
  <c r="L110" i="17"/>
  <c r="L111" i="17"/>
  <c r="L114" i="17"/>
  <c r="L115" i="17"/>
  <c r="L116" i="17"/>
  <c r="L117" i="17"/>
  <c r="L126" i="17"/>
  <c r="L143" i="17" s="1"/>
  <c r="L127" i="17"/>
  <c r="L128" i="17"/>
  <c r="L129" i="17"/>
  <c r="L131" i="17"/>
  <c r="L132" i="17"/>
  <c r="L133" i="17"/>
  <c r="L136" i="17"/>
  <c r="L137" i="17"/>
  <c r="L138" i="17"/>
  <c r="L139" i="17"/>
  <c r="L140" i="17"/>
  <c r="L141" i="17"/>
  <c r="L142" i="17"/>
  <c r="F190" i="15"/>
  <c r="C203" i="15" s="1"/>
  <c r="C198" i="15" s="1"/>
  <c r="O19" i="21"/>
  <c r="O20" i="21"/>
  <c r="O21" i="21"/>
  <c r="O22" i="21"/>
  <c r="O23" i="21"/>
  <c r="O24" i="21"/>
  <c r="O25" i="21"/>
  <c r="O26" i="21"/>
  <c r="O27" i="21"/>
  <c r="O45" i="21"/>
  <c r="O50" i="21"/>
  <c r="O57" i="21"/>
  <c r="O58" i="21"/>
  <c r="O59" i="21"/>
  <c r="O60" i="21"/>
  <c r="O61" i="21"/>
  <c r="O62" i="21"/>
  <c r="O65" i="21"/>
  <c r="O67" i="21"/>
  <c r="O68" i="21"/>
  <c r="O69" i="21"/>
  <c r="O70" i="21"/>
  <c r="O71" i="21"/>
  <c r="O72" i="21"/>
  <c r="O73" i="21"/>
  <c r="O74" i="21"/>
  <c r="O75" i="21"/>
  <c r="O77" i="21"/>
  <c r="O78" i="21"/>
  <c r="O79" i="21"/>
  <c r="O80" i="21"/>
  <c r="O81" i="21"/>
  <c r="O82" i="21"/>
  <c r="O84" i="21"/>
  <c r="O85" i="21"/>
  <c r="O86" i="21"/>
  <c r="O88" i="21"/>
  <c r="O89" i="21"/>
  <c r="O90" i="21"/>
  <c r="O91" i="21"/>
  <c r="O92" i="21"/>
  <c r="O93" i="21"/>
  <c r="O94" i="21"/>
  <c r="O96" i="21"/>
  <c r="O97" i="21"/>
  <c r="O98" i="21"/>
  <c r="O99" i="21"/>
  <c r="O100" i="21"/>
  <c r="O109" i="21"/>
  <c r="O110" i="21"/>
  <c r="O111" i="21"/>
  <c r="O126" i="21"/>
  <c r="O127" i="21"/>
  <c r="O128" i="21"/>
  <c r="O129" i="21"/>
  <c r="O131" i="21"/>
  <c r="O132" i="21"/>
  <c r="O133" i="21"/>
  <c r="O136" i="21"/>
  <c r="O137" i="21"/>
  <c r="O138" i="21"/>
  <c r="O139" i="21"/>
  <c r="O140" i="21"/>
  <c r="O141" i="21"/>
  <c r="O142" i="21"/>
  <c r="O11" i="21"/>
  <c r="N19" i="21"/>
  <c r="N20" i="21"/>
  <c r="N21" i="21"/>
  <c r="N22" i="21"/>
  <c r="N23" i="21"/>
  <c r="N24" i="21"/>
  <c r="N25" i="21"/>
  <c r="N26" i="21"/>
  <c r="N27" i="21"/>
  <c r="N50" i="21"/>
  <c r="N51" i="21"/>
  <c r="N52" i="21"/>
  <c r="N53" i="21"/>
  <c r="N54" i="21"/>
  <c r="N55" i="21"/>
  <c r="N65" i="21"/>
  <c r="N67" i="21"/>
  <c r="N68" i="21"/>
  <c r="N69" i="21"/>
  <c r="N70" i="21"/>
  <c r="N71" i="21"/>
  <c r="N72" i="21"/>
  <c r="N73" i="21"/>
  <c r="N74" i="21"/>
  <c r="N75" i="21"/>
  <c r="N77" i="21"/>
  <c r="N78" i="21"/>
  <c r="N79" i="21"/>
  <c r="N80" i="21"/>
  <c r="N81" i="21"/>
  <c r="N82" i="21"/>
  <c r="N84" i="21"/>
  <c r="N85" i="21"/>
  <c r="N86" i="21"/>
  <c r="N88" i="21"/>
  <c r="N89" i="21"/>
  <c r="N90" i="21"/>
  <c r="N91" i="21"/>
  <c r="N92" i="21"/>
  <c r="N93" i="21"/>
  <c r="N94" i="21"/>
  <c r="N96" i="21"/>
  <c r="N97" i="21"/>
  <c r="N98" i="21"/>
  <c r="N99" i="21"/>
  <c r="N100" i="21"/>
  <c r="N109" i="21"/>
  <c r="N110" i="21"/>
  <c r="N111" i="21"/>
  <c r="N126" i="21"/>
  <c r="N127" i="21"/>
  <c r="N128" i="21"/>
  <c r="N129" i="21"/>
  <c r="N131" i="21"/>
  <c r="N132" i="21"/>
  <c r="N133" i="21"/>
  <c r="N136" i="21"/>
  <c r="N137" i="21"/>
  <c r="N138" i="21"/>
  <c r="N139" i="21"/>
  <c r="N140" i="21"/>
  <c r="N141" i="21"/>
  <c r="N142" i="21"/>
  <c r="M19" i="21"/>
  <c r="M20" i="21"/>
  <c r="M21" i="21"/>
  <c r="M22" i="21"/>
  <c r="M23" i="21"/>
  <c r="M24" i="21"/>
  <c r="M25" i="21"/>
  <c r="M26" i="21"/>
  <c r="M27" i="21"/>
  <c r="M41" i="21"/>
  <c r="M42" i="21"/>
  <c r="M43" i="21"/>
  <c r="M44" i="21"/>
  <c r="M45" i="21"/>
  <c r="M46" i="21"/>
  <c r="M47" i="21"/>
  <c r="M48" i="21"/>
  <c r="M65" i="21"/>
  <c r="M67" i="21"/>
  <c r="M68" i="21"/>
  <c r="M69" i="21"/>
  <c r="M70" i="21"/>
  <c r="M71" i="21"/>
  <c r="M72" i="21"/>
  <c r="M73" i="21"/>
  <c r="M74" i="21"/>
  <c r="M75" i="21"/>
  <c r="M77" i="21"/>
  <c r="M78" i="21"/>
  <c r="M79" i="21"/>
  <c r="M80" i="21"/>
  <c r="M81" i="21"/>
  <c r="M82" i="21"/>
  <c r="M84" i="21"/>
  <c r="M85" i="21"/>
  <c r="M86" i="21"/>
  <c r="M88" i="21"/>
  <c r="M89" i="21"/>
  <c r="M90" i="21"/>
  <c r="M91" i="21"/>
  <c r="M92" i="21"/>
  <c r="M93" i="21"/>
  <c r="M94" i="21"/>
  <c r="M96" i="21"/>
  <c r="M97" i="21"/>
  <c r="M98" i="21"/>
  <c r="M99" i="21"/>
  <c r="M100" i="21"/>
  <c r="M109" i="21"/>
  <c r="M110" i="21"/>
  <c r="M111" i="21"/>
  <c r="M126" i="21"/>
  <c r="M127" i="21"/>
  <c r="M128" i="21"/>
  <c r="M129" i="21"/>
  <c r="M131" i="21"/>
  <c r="M132" i="21"/>
  <c r="M133" i="21"/>
  <c r="M136" i="21"/>
  <c r="M137" i="21"/>
  <c r="M138" i="21"/>
  <c r="M139" i="21"/>
  <c r="M140" i="21"/>
  <c r="M141" i="21"/>
  <c r="M142" i="21"/>
  <c r="L19" i="18"/>
  <c r="L20" i="18"/>
  <c r="L21" i="18"/>
  <c r="L22" i="18"/>
  <c r="L23" i="18"/>
  <c r="L24" i="18"/>
  <c r="L25" i="18"/>
  <c r="L26" i="18"/>
  <c r="L27" i="18"/>
  <c r="L29" i="18"/>
  <c r="L30" i="18"/>
  <c r="L31" i="18"/>
  <c r="L32" i="18"/>
  <c r="L33" i="18"/>
  <c r="L34" i="18"/>
  <c r="L35" i="18"/>
  <c r="L36" i="18"/>
  <c r="L37" i="18"/>
  <c r="L38" i="18"/>
  <c r="L39" i="18"/>
  <c r="L65" i="18"/>
  <c r="L67" i="18"/>
  <c r="L68" i="18"/>
  <c r="L69" i="18"/>
  <c r="L70" i="18"/>
  <c r="L71" i="18"/>
  <c r="L72" i="18"/>
  <c r="L73" i="18"/>
  <c r="L74" i="18"/>
  <c r="L75" i="18"/>
  <c r="L77" i="18"/>
  <c r="L78" i="18"/>
  <c r="L79" i="18"/>
  <c r="L80" i="18"/>
  <c r="L81" i="18"/>
  <c r="L82" i="18"/>
  <c r="L84" i="18"/>
  <c r="L85" i="18"/>
  <c r="L86" i="18"/>
  <c r="L88" i="18"/>
  <c r="L89" i="18"/>
  <c r="L90" i="18"/>
  <c r="L91" i="18"/>
  <c r="L92" i="18"/>
  <c r="L93" i="18"/>
  <c r="L94" i="18"/>
  <c r="L96" i="18"/>
  <c r="L97" i="18"/>
  <c r="L98" i="18"/>
  <c r="L99" i="18"/>
  <c r="L100" i="18"/>
  <c r="L109" i="18"/>
  <c r="L110" i="18"/>
  <c r="L111" i="18"/>
  <c r="L114" i="18"/>
  <c r="L115" i="18"/>
  <c r="L116" i="18"/>
  <c r="L117" i="18"/>
  <c r="L126" i="18"/>
  <c r="L127" i="18"/>
  <c r="L128" i="18"/>
  <c r="L129" i="18"/>
  <c r="L131" i="18"/>
  <c r="L132" i="18"/>
  <c r="L133" i="18"/>
  <c r="L136" i="18"/>
  <c r="L137" i="18"/>
  <c r="L138" i="18"/>
  <c r="L139" i="18"/>
  <c r="L140" i="18"/>
  <c r="L141" i="18"/>
  <c r="L142" i="18"/>
  <c r="F190" i="16"/>
  <c r="C203" i="16" s="1"/>
  <c r="O19" i="22"/>
  <c r="O20" i="22"/>
  <c r="O21" i="22"/>
  <c r="O22" i="22"/>
  <c r="O23" i="22"/>
  <c r="O24" i="22"/>
  <c r="O25" i="22"/>
  <c r="O26" i="22"/>
  <c r="O27" i="22"/>
  <c r="O45" i="22"/>
  <c r="O50" i="22"/>
  <c r="O57" i="22"/>
  <c r="O58" i="22"/>
  <c r="O59" i="22"/>
  <c r="O60" i="22"/>
  <c r="O61" i="22"/>
  <c r="O62" i="22"/>
  <c r="O65" i="22"/>
  <c r="O67" i="22"/>
  <c r="O68" i="22"/>
  <c r="O69" i="22"/>
  <c r="O70" i="22"/>
  <c r="O71" i="22"/>
  <c r="O72" i="22"/>
  <c r="O73" i="22"/>
  <c r="O74" i="22"/>
  <c r="O75" i="22"/>
  <c r="O77" i="22"/>
  <c r="O78" i="22"/>
  <c r="O79" i="22"/>
  <c r="O80" i="22"/>
  <c r="O81" i="22"/>
  <c r="O82" i="22"/>
  <c r="O84" i="22"/>
  <c r="O85" i="22"/>
  <c r="O86" i="22"/>
  <c r="O88" i="22"/>
  <c r="O89" i="22"/>
  <c r="O90" i="22"/>
  <c r="O91" i="22"/>
  <c r="O92" i="22"/>
  <c r="O93" i="22"/>
  <c r="O94" i="22"/>
  <c r="O96" i="22"/>
  <c r="O97" i="22"/>
  <c r="O98" i="22"/>
  <c r="O99" i="22"/>
  <c r="O100" i="22"/>
  <c r="O109" i="22"/>
  <c r="O110" i="22"/>
  <c r="O111" i="22"/>
  <c r="O126" i="22"/>
  <c r="O127" i="22"/>
  <c r="O128" i="22"/>
  <c r="O129" i="22"/>
  <c r="O131" i="22"/>
  <c r="O132" i="22"/>
  <c r="O133" i="22"/>
  <c r="O136" i="22"/>
  <c r="O137" i="22"/>
  <c r="O138" i="22"/>
  <c r="O139" i="22"/>
  <c r="O140" i="22"/>
  <c r="O141" i="22"/>
  <c r="O142" i="22"/>
  <c r="O11" i="22"/>
  <c r="N19" i="22"/>
  <c r="N20" i="22"/>
  <c r="N21" i="22"/>
  <c r="N22" i="22"/>
  <c r="N23" i="22"/>
  <c r="N24" i="22"/>
  <c r="N25" i="22"/>
  <c r="N26" i="22"/>
  <c r="N27" i="22"/>
  <c r="N50" i="22"/>
  <c r="N51" i="22"/>
  <c r="N52" i="22"/>
  <c r="N53" i="22"/>
  <c r="N54" i="22"/>
  <c r="N55" i="22"/>
  <c r="N65" i="22"/>
  <c r="N67" i="22"/>
  <c r="N68" i="22"/>
  <c r="N69" i="22"/>
  <c r="N70" i="22"/>
  <c r="N71" i="22"/>
  <c r="N72" i="22"/>
  <c r="N73" i="22"/>
  <c r="N74" i="22"/>
  <c r="N75" i="22"/>
  <c r="N77" i="22"/>
  <c r="N78" i="22"/>
  <c r="N79" i="22"/>
  <c r="N80" i="22"/>
  <c r="N81" i="22"/>
  <c r="N82" i="22"/>
  <c r="N84" i="22"/>
  <c r="N85" i="22"/>
  <c r="N86" i="22"/>
  <c r="N88" i="22"/>
  <c r="N89" i="22"/>
  <c r="N90" i="22"/>
  <c r="N91" i="22"/>
  <c r="N92" i="22"/>
  <c r="N93" i="22"/>
  <c r="N94" i="22"/>
  <c r="N96" i="22"/>
  <c r="N97" i="22"/>
  <c r="N98" i="22"/>
  <c r="N99" i="22"/>
  <c r="N100" i="22"/>
  <c r="N109" i="22"/>
  <c r="N110" i="22"/>
  <c r="N111" i="22"/>
  <c r="N126" i="22"/>
  <c r="N127" i="22"/>
  <c r="N128" i="22"/>
  <c r="N129" i="22"/>
  <c r="N131" i="22"/>
  <c r="N132" i="22"/>
  <c r="N133" i="22"/>
  <c r="N136" i="22"/>
  <c r="N137" i="22"/>
  <c r="N138" i="22"/>
  <c r="N139" i="22"/>
  <c r="N140" i="22"/>
  <c r="N141" i="22"/>
  <c r="N142" i="22"/>
  <c r="M19" i="22"/>
  <c r="M20" i="22"/>
  <c r="M21" i="22"/>
  <c r="M22" i="22"/>
  <c r="M23" i="22"/>
  <c r="M24" i="22"/>
  <c r="M25" i="22"/>
  <c r="M26" i="22"/>
  <c r="M27" i="22"/>
  <c r="M41" i="22"/>
  <c r="M42" i="22"/>
  <c r="M43" i="22"/>
  <c r="M44" i="22"/>
  <c r="M45" i="22"/>
  <c r="M46" i="22"/>
  <c r="M47" i="22"/>
  <c r="M48" i="22"/>
  <c r="M65" i="22"/>
  <c r="M67" i="22"/>
  <c r="M68" i="22"/>
  <c r="M69" i="22"/>
  <c r="M70" i="22"/>
  <c r="M71" i="22"/>
  <c r="M72" i="22"/>
  <c r="M73" i="22"/>
  <c r="M74" i="22"/>
  <c r="M75" i="22"/>
  <c r="M77" i="22"/>
  <c r="M78" i="22"/>
  <c r="M79" i="22"/>
  <c r="M80" i="22"/>
  <c r="M81" i="22"/>
  <c r="M82" i="22"/>
  <c r="M84" i="22"/>
  <c r="M85" i="22"/>
  <c r="M86" i="22"/>
  <c r="M88" i="22"/>
  <c r="M89" i="22"/>
  <c r="M90" i="22"/>
  <c r="M91" i="22"/>
  <c r="M92" i="22"/>
  <c r="M93" i="22"/>
  <c r="M94" i="22"/>
  <c r="M96" i="22"/>
  <c r="M97" i="22"/>
  <c r="M98" i="22"/>
  <c r="M99" i="22"/>
  <c r="M100" i="22"/>
  <c r="M109" i="22"/>
  <c r="M110" i="22"/>
  <c r="M111" i="22"/>
  <c r="M126" i="22"/>
  <c r="M127" i="22"/>
  <c r="M128" i="22"/>
  <c r="M129" i="22"/>
  <c r="M131" i="22"/>
  <c r="M132" i="22"/>
  <c r="M133" i="22"/>
  <c r="M136" i="22"/>
  <c r="M137" i="22"/>
  <c r="M138" i="22"/>
  <c r="M139" i="22"/>
  <c r="M140" i="22"/>
  <c r="M141" i="22"/>
  <c r="M142" i="22"/>
  <c r="L19" i="19"/>
  <c r="L20" i="19"/>
  <c r="L21" i="19"/>
  <c r="L22" i="19"/>
  <c r="L23" i="19"/>
  <c r="L24" i="19"/>
  <c r="L25" i="19"/>
  <c r="L26" i="19"/>
  <c r="L27" i="19"/>
  <c r="L29" i="19"/>
  <c r="L30" i="19"/>
  <c r="L31" i="19"/>
  <c r="L32" i="19"/>
  <c r="L33" i="19"/>
  <c r="L34" i="19"/>
  <c r="L35" i="19"/>
  <c r="L36" i="19"/>
  <c r="L37" i="19"/>
  <c r="L38" i="19"/>
  <c r="L39" i="19"/>
  <c r="L65" i="19"/>
  <c r="L67" i="19"/>
  <c r="L68" i="19"/>
  <c r="L69" i="19"/>
  <c r="L70" i="19"/>
  <c r="L71" i="19"/>
  <c r="L72" i="19"/>
  <c r="L73" i="19"/>
  <c r="L74" i="19"/>
  <c r="L75" i="19"/>
  <c r="L77" i="19"/>
  <c r="L78" i="19"/>
  <c r="L79" i="19"/>
  <c r="L80" i="19"/>
  <c r="L81" i="19"/>
  <c r="L82" i="19"/>
  <c r="L84" i="19"/>
  <c r="L85" i="19"/>
  <c r="L86" i="19"/>
  <c r="L88" i="19"/>
  <c r="L89" i="19"/>
  <c r="L90" i="19"/>
  <c r="L91" i="19"/>
  <c r="L92" i="19"/>
  <c r="L93" i="19"/>
  <c r="L94" i="19"/>
  <c r="L96" i="19"/>
  <c r="L97" i="19"/>
  <c r="L98" i="19"/>
  <c r="L99" i="19"/>
  <c r="L100" i="19"/>
  <c r="L109" i="19"/>
  <c r="L110" i="19"/>
  <c r="L111" i="19"/>
  <c r="L114" i="19"/>
  <c r="L115" i="19"/>
  <c r="L116" i="19"/>
  <c r="L117" i="19"/>
  <c r="L126" i="19"/>
  <c r="L127" i="19"/>
  <c r="L128" i="19"/>
  <c r="L129" i="19"/>
  <c r="L131" i="19"/>
  <c r="L132" i="19"/>
  <c r="L133" i="19"/>
  <c r="L136" i="19"/>
  <c r="L137" i="19"/>
  <c r="L138" i="19"/>
  <c r="L139" i="19"/>
  <c r="L140" i="19"/>
  <c r="L141" i="19"/>
  <c r="L142" i="19"/>
  <c r="F190" i="17"/>
  <c r="C203" i="17" s="1"/>
  <c r="C200" i="17" s="1"/>
  <c r="O19" i="23"/>
  <c r="O20" i="23"/>
  <c r="O21" i="23"/>
  <c r="O22" i="23"/>
  <c r="O23" i="23"/>
  <c r="O24" i="23"/>
  <c r="O25" i="23"/>
  <c r="O26" i="23"/>
  <c r="O27" i="23"/>
  <c r="O45" i="23"/>
  <c r="O50" i="23"/>
  <c r="O57" i="23"/>
  <c r="O58" i="23"/>
  <c r="O59" i="23"/>
  <c r="O60" i="23"/>
  <c r="O61" i="23"/>
  <c r="O62" i="23"/>
  <c r="O65" i="23"/>
  <c r="O67" i="23"/>
  <c r="O68" i="23"/>
  <c r="O69" i="23"/>
  <c r="O70" i="23"/>
  <c r="O71" i="23"/>
  <c r="O72" i="23"/>
  <c r="O73" i="23"/>
  <c r="O74" i="23"/>
  <c r="O75" i="23"/>
  <c r="O77" i="23"/>
  <c r="O78" i="23"/>
  <c r="O79" i="23"/>
  <c r="O80" i="23"/>
  <c r="O81" i="23"/>
  <c r="O82" i="23"/>
  <c r="O84" i="23"/>
  <c r="O85" i="23"/>
  <c r="O86" i="23"/>
  <c r="O88" i="23"/>
  <c r="O89" i="23"/>
  <c r="O90" i="23"/>
  <c r="O91" i="23"/>
  <c r="O92" i="23"/>
  <c r="O93" i="23"/>
  <c r="O94" i="23"/>
  <c r="O96" i="23"/>
  <c r="O97" i="23"/>
  <c r="O98" i="23"/>
  <c r="O99" i="23"/>
  <c r="O100" i="23"/>
  <c r="O109" i="23"/>
  <c r="O110" i="23"/>
  <c r="O111" i="23"/>
  <c r="O126" i="23"/>
  <c r="O127" i="23"/>
  <c r="O128" i="23"/>
  <c r="O129" i="23"/>
  <c r="O131" i="23"/>
  <c r="O132" i="23"/>
  <c r="O133" i="23"/>
  <c r="O136" i="23"/>
  <c r="O137" i="23"/>
  <c r="O138" i="23"/>
  <c r="O139" i="23"/>
  <c r="O140" i="23"/>
  <c r="O141" i="23"/>
  <c r="O142" i="23"/>
  <c r="O11" i="23"/>
  <c r="N19" i="23"/>
  <c r="N20" i="23"/>
  <c r="N21" i="23"/>
  <c r="N22" i="23"/>
  <c r="N23" i="23"/>
  <c r="N24" i="23"/>
  <c r="N25" i="23"/>
  <c r="N26" i="23"/>
  <c r="N27" i="23"/>
  <c r="N50" i="23"/>
  <c r="N51" i="23"/>
  <c r="N52" i="23"/>
  <c r="N53" i="23"/>
  <c r="N54" i="23"/>
  <c r="N55" i="23"/>
  <c r="N65" i="23"/>
  <c r="N67" i="23"/>
  <c r="N68" i="23"/>
  <c r="N69" i="23"/>
  <c r="N70" i="23"/>
  <c r="N71" i="23"/>
  <c r="N72" i="23"/>
  <c r="N73" i="23"/>
  <c r="N74" i="23"/>
  <c r="N75" i="23"/>
  <c r="N77" i="23"/>
  <c r="N78" i="23"/>
  <c r="N79" i="23"/>
  <c r="N80" i="23"/>
  <c r="N81" i="23"/>
  <c r="N82" i="23"/>
  <c r="N84" i="23"/>
  <c r="N85" i="23"/>
  <c r="N86" i="23"/>
  <c r="N88" i="23"/>
  <c r="N89" i="23"/>
  <c r="N90" i="23"/>
  <c r="N91" i="23"/>
  <c r="N92" i="23"/>
  <c r="N93" i="23"/>
  <c r="N94" i="23"/>
  <c r="N96" i="23"/>
  <c r="N97" i="23"/>
  <c r="N98" i="23"/>
  <c r="N99" i="23"/>
  <c r="N100" i="23"/>
  <c r="N109" i="23"/>
  <c r="N110" i="23"/>
  <c r="N111" i="23"/>
  <c r="N126" i="23"/>
  <c r="N143" i="23" s="1"/>
  <c r="N127" i="23"/>
  <c r="N128" i="23"/>
  <c r="N129" i="23"/>
  <c r="N131" i="23"/>
  <c r="N132" i="23"/>
  <c r="N133" i="23"/>
  <c r="N136" i="23"/>
  <c r="N137" i="23"/>
  <c r="N138" i="23"/>
  <c r="N139" i="23"/>
  <c r="N140" i="23"/>
  <c r="N141" i="23"/>
  <c r="N142" i="23"/>
  <c r="M19" i="23"/>
  <c r="M20" i="23"/>
  <c r="M21" i="23"/>
  <c r="M22" i="23"/>
  <c r="M23" i="23"/>
  <c r="M24" i="23"/>
  <c r="M25" i="23"/>
  <c r="M26" i="23"/>
  <c r="M27" i="23"/>
  <c r="M41" i="23"/>
  <c r="M42" i="23"/>
  <c r="M43" i="23"/>
  <c r="M44" i="23"/>
  <c r="M45" i="23"/>
  <c r="M46" i="23"/>
  <c r="M47" i="23"/>
  <c r="M48" i="23"/>
  <c r="M65" i="23"/>
  <c r="M67" i="23"/>
  <c r="M68" i="23"/>
  <c r="M69" i="23"/>
  <c r="M70" i="23"/>
  <c r="M71" i="23"/>
  <c r="M72" i="23"/>
  <c r="M73" i="23"/>
  <c r="M74" i="23"/>
  <c r="M75" i="23"/>
  <c r="M77" i="23"/>
  <c r="M78" i="23"/>
  <c r="M79" i="23"/>
  <c r="M80" i="23"/>
  <c r="M81" i="23"/>
  <c r="M82" i="23"/>
  <c r="M84" i="23"/>
  <c r="M85" i="23"/>
  <c r="M86" i="23"/>
  <c r="M88" i="23"/>
  <c r="M89" i="23"/>
  <c r="M90" i="23"/>
  <c r="M91" i="23"/>
  <c r="M92" i="23"/>
  <c r="M93" i="23"/>
  <c r="M94" i="23"/>
  <c r="M96" i="23"/>
  <c r="M97" i="23"/>
  <c r="M98" i="23"/>
  <c r="M99" i="23"/>
  <c r="M100" i="23"/>
  <c r="M109" i="23"/>
  <c r="M110" i="23"/>
  <c r="M111" i="23"/>
  <c r="M126" i="23"/>
  <c r="M127" i="23"/>
  <c r="M128" i="23"/>
  <c r="M129" i="23"/>
  <c r="M131" i="23"/>
  <c r="M132" i="23"/>
  <c r="M133" i="23"/>
  <c r="M136" i="23"/>
  <c r="M137" i="23"/>
  <c r="M138" i="23"/>
  <c r="M139" i="23"/>
  <c r="M140" i="23"/>
  <c r="M141" i="23"/>
  <c r="M142" i="23"/>
  <c r="L19" i="20"/>
  <c r="L20" i="20"/>
  <c r="L21" i="20"/>
  <c r="L22" i="20"/>
  <c r="L23" i="20"/>
  <c r="L24" i="20"/>
  <c r="L25" i="20"/>
  <c r="L26" i="20"/>
  <c r="L27" i="20"/>
  <c r="L29" i="20"/>
  <c r="L30" i="20"/>
  <c r="L31" i="20"/>
  <c r="L32" i="20"/>
  <c r="L33" i="20"/>
  <c r="L34" i="20"/>
  <c r="L35" i="20"/>
  <c r="L36" i="20"/>
  <c r="L37" i="20"/>
  <c r="L38" i="20"/>
  <c r="L39" i="20"/>
  <c r="L65" i="20"/>
  <c r="L67" i="20"/>
  <c r="L68" i="20"/>
  <c r="L69" i="20"/>
  <c r="L70" i="20"/>
  <c r="L71" i="20"/>
  <c r="L72" i="20"/>
  <c r="L73" i="20"/>
  <c r="L74" i="20"/>
  <c r="L75" i="20"/>
  <c r="L77" i="20"/>
  <c r="L78" i="20"/>
  <c r="L79" i="20"/>
  <c r="L80" i="20"/>
  <c r="L81" i="20"/>
  <c r="L82" i="20"/>
  <c r="L84" i="20"/>
  <c r="L85" i="20"/>
  <c r="L86" i="20"/>
  <c r="L88" i="20"/>
  <c r="L89" i="20"/>
  <c r="L90" i="20"/>
  <c r="L91" i="20"/>
  <c r="L92" i="20"/>
  <c r="L93" i="20"/>
  <c r="L94" i="20"/>
  <c r="L96" i="20"/>
  <c r="L97" i="20"/>
  <c r="L98" i="20"/>
  <c r="L99" i="20"/>
  <c r="L100" i="20"/>
  <c r="L109" i="20"/>
  <c r="L110" i="20"/>
  <c r="L111" i="20"/>
  <c r="L114" i="20"/>
  <c r="L115" i="20"/>
  <c r="L116" i="20"/>
  <c r="L117" i="20"/>
  <c r="L126" i="20"/>
  <c r="L127" i="20"/>
  <c r="L128" i="20"/>
  <c r="L129" i="20"/>
  <c r="L131" i="20"/>
  <c r="L132" i="20"/>
  <c r="L133" i="20"/>
  <c r="L136" i="20"/>
  <c r="L137" i="20"/>
  <c r="L138" i="20"/>
  <c r="L139" i="20"/>
  <c r="L140" i="20"/>
  <c r="L141" i="20"/>
  <c r="L142" i="20"/>
  <c r="F190" i="18"/>
  <c r="C203" i="18" s="1"/>
  <c r="O19" i="24"/>
  <c r="O20" i="24"/>
  <c r="O21" i="24"/>
  <c r="O22" i="24"/>
  <c r="O23" i="24"/>
  <c r="O24" i="24"/>
  <c r="O25" i="24"/>
  <c r="O26" i="24"/>
  <c r="O27" i="24"/>
  <c r="O45" i="24"/>
  <c r="O50" i="24"/>
  <c r="O57" i="24"/>
  <c r="O58" i="24"/>
  <c r="O59" i="24"/>
  <c r="O60" i="24"/>
  <c r="O61" i="24"/>
  <c r="O62" i="24"/>
  <c r="O65" i="24"/>
  <c r="O67" i="24"/>
  <c r="O68" i="24"/>
  <c r="O69" i="24"/>
  <c r="O70" i="24"/>
  <c r="O71" i="24"/>
  <c r="O72" i="24"/>
  <c r="O73" i="24"/>
  <c r="O74" i="24"/>
  <c r="O75" i="24"/>
  <c r="O77" i="24"/>
  <c r="O78" i="24"/>
  <c r="O79" i="24"/>
  <c r="O80" i="24"/>
  <c r="O81" i="24"/>
  <c r="O82" i="24"/>
  <c r="O84" i="24"/>
  <c r="O85" i="24"/>
  <c r="O86" i="24"/>
  <c r="O88" i="24"/>
  <c r="O89" i="24"/>
  <c r="O90" i="24"/>
  <c r="O91" i="24"/>
  <c r="O92" i="24"/>
  <c r="O93" i="24"/>
  <c r="O94" i="24"/>
  <c r="O96" i="24"/>
  <c r="O97" i="24"/>
  <c r="O98" i="24"/>
  <c r="O99" i="24"/>
  <c r="O100" i="24"/>
  <c r="O109" i="24"/>
  <c r="O110" i="24"/>
  <c r="O111" i="24"/>
  <c r="O126" i="24"/>
  <c r="O127" i="24"/>
  <c r="O128" i="24"/>
  <c r="O129" i="24"/>
  <c r="O131" i="24"/>
  <c r="O132" i="24"/>
  <c r="O133" i="24"/>
  <c r="O136" i="24"/>
  <c r="O137" i="24"/>
  <c r="O138" i="24"/>
  <c r="O139" i="24"/>
  <c r="O140" i="24"/>
  <c r="O141" i="24"/>
  <c r="O142" i="24"/>
  <c r="O11" i="24"/>
  <c r="N19" i="24"/>
  <c r="N20" i="24"/>
  <c r="N21" i="24"/>
  <c r="N22" i="24"/>
  <c r="N23" i="24"/>
  <c r="N24" i="24"/>
  <c r="N25" i="24"/>
  <c r="N26" i="24"/>
  <c r="N27" i="24"/>
  <c r="N50" i="24"/>
  <c r="N51" i="24"/>
  <c r="N52" i="24"/>
  <c r="N53" i="24"/>
  <c r="N54" i="24"/>
  <c r="N55" i="24"/>
  <c r="N65" i="24"/>
  <c r="N67" i="24"/>
  <c r="N68" i="24"/>
  <c r="N69" i="24"/>
  <c r="N70" i="24"/>
  <c r="N71" i="24"/>
  <c r="N72" i="24"/>
  <c r="N73" i="24"/>
  <c r="N74" i="24"/>
  <c r="N75" i="24"/>
  <c r="N77" i="24"/>
  <c r="N78" i="24"/>
  <c r="N79" i="24"/>
  <c r="N80" i="24"/>
  <c r="N81" i="24"/>
  <c r="N82" i="24"/>
  <c r="N84" i="24"/>
  <c r="N85" i="24"/>
  <c r="N86" i="24"/>
  <c r="N88" i="24"/>
  <c r="N89" i="24"/>
  <c r="N90" i="24"/>
  <c r="N91" i="24"/>
  <c r="N92" i="24"/>
  <c r="N93" i="24"/>
  <c r="N94" i="24"/>
  <c r="N96" i="24"/>
  <c r="N97" i="24"/>
  <c r="N98" i="24"/>
  <c r="N99" i="24"/>
  <c r="N100" i="24"/>
  <c r="N109" i="24"/>
  <c r="N110" i="24"/>
  <c r="N111" i="24"/>
  <c r="N126" i="24"/>
  <c r="N127" i="24"/>
  <c r="N128" i="24"/>
  <c r="N129" i="24"/>
  <c r="N131" i="24"/>
  <c r="N132" i="24"/>
  <c r="N133" i="24"/>
  <c r="N136" i="24"/>
  <c r="N137" i="24"/>
  <c r="N138" i="24"/>
  <c r="N139" i="24"/>
  <c r="N140" i="24"/>
  <c r="N141" i="24"/>
  <c r="N142" i="24"/>
  <c r="M19" i="24"/>
  <c r="M20" i="24"/>
  <c r="M21" i="24"/>
  <c r="M22" i="24"/>
  <c r="M23" i="24"/>
  <c r="M24" i="24"/>
  <c r="M25" i="24"/>
  <c r="M26" i="24"/>
  <c r="M27" i="24"/>
  <c r="M41" i="24"/>
  <c r="M42" i="24"/>
  <c r="M43" i="24"/>
  <c r="M44" i="24"/>
  <c r="M45" i="24"/>
  <c r="M46" i="24"/>
  <c r="M47" i="24"/>
  <c r="M48" i="24"/>
  <c r="M65" i="24"/>
  <c r="M67" i="24"/>
  <c r="M68" i="24"/>
  <c r="M69" i="24"/>
  <c r="M70" i="24"/>
  <c r="M71" i="24"/>
  <c r="M72" i="24"/>
  <c r="M73" i="24"/>
  <c r="M74" i="24"/>
  <c r="M75" i="24"/>
  <c r="M77" i="24"/>
  <c r="M78" i="24"/>
  <c r="M79" i="24"/>
  <c r="M80" i="24"/>
  <c r="M81" i="24"/>
  <c r="M82" i="24"/>
  <c r="M84" i="24"/>
  <c r="M85" i="24"/>
  <c r="M86" i="24"/>
  <c r="M88" i="24"/>
  <c r="M89" i="24"/>
  <c r="M90" i="24"/>
  <c r="M91" i="24"/>
  <c r="M92" i="24"/>
  <c r="M93" i="24"/>
  <c r="M94" i="24"/>
  <c r="M96" i="24"/>
  <c r="M97" i="24"/>
  <c r="M98" i="24"/>
  <c r="M99" i="24"/>
  <c r="M100" i="24"/>
  <c r="M109" i="24"/>
  <c r="M110" i="24"/>
  <c r="M111" i="24"/>
  <c r="M126" i="24"/>
  <c r="M127" i="24"/>
  <c r="M128" i="24"/>
  <c r="M129" i="24"/>
  <c r="M131" i="24"/>
  <c r="M132" i="24"/>
  <c r="M133" i="24"/>
  <c r="M136" i="24"/>
  <c r="M137" i="24"/>
  <c r="M138" i="24"/>
  <c r="M139" i="24"/>
  <c r="M140" i="24"/>
  <c r="M141" i="24"/>
  <c r="M142" i="24"/>
  <c r="L19" i="21"/>
  <c r="L20" i="21"/>
  <c r="L21" i="21"/>
  <c r="L22" i="21"/>
  <c r="L23" i="21"/>
  <c r="L24" i="21"/>
  <c r="L25" i="21"/>
  <c r="L26" i="21"/>
  <c r="L27" i="21"/>
  <c r="L29" i="21"/>
  <c r="L30" i="21"/>
  <c r="L31" i="21"/>
  <c r="L32" i="21"/>
  <c r="L33" i="21"/>
  <c r="L34" i="21"/>
  <c r="L35" i="21"/>
  <c r="L36" i="21"/>
  <c r="L37" i="21"/>
  <c r="L38" i="21"/>
  <c r="L39" i="21"/>
  <c r="L65" i="21"/>
  <c r="L67" i="21"/>
  <c r="L68" i="21"/>
  <c r="L69" i="21"/>
  <c r="L70" i="21"/>
  <c r="L71" i="21"/>
  <c r="L72" i="21"/>
  <c r="L73" i="21"/>
  <c r="L74" i="21"/>
  <c r="L75" i="21"/>
  <c r="L77" i="21"/>
  <c r="L78" i="21"/>
  <c r="L79" i="21"/>
  <c r="L80" i="21"/>
  <c r="L81" i="21"/>
  <c r="L82" i="21"/>
  <c r="L84" i="21"/>
  <c r="L85" i="21"/>
  <c r="L86" i="21"/>
  <c r="L88" i="21"/>
  <c r="L89" i="21"/>
  <c r="L90" i="21"/>
  <c r="L91" i="21"/>
  <c r="L92" i="21"/>
  <c r="L93" i="21"/>
  <c r="L94" i="21"/>
  <c r="L96" i="21"/>
  <c r="L97" i="21"/>
  <c r="L98" i="21"/>
  <c r="L99" i="21"/>
  <c r="L100" i="21"/>
  <c r="L109" i="21"/>
  <c r="L110" i="21"/>
  <c r="L111" i="21"/>
  <c r="L114" i="21"/>
  <c r="L115" i="21"/>
  <c r="L116" i="21"/>
  <c r="L117" i="21"/>
  <c r="L126" i="21"/>
  <c r="L127" i="21"/>
  <c r="L128" i="21"/>
  <c r="L129" i="21"/>
  <c r="L131" i="21"/>
  <c r="L132" i="21"/>
  <c r="L133" i="21"/>
  <c r="L136" i="21"/>
  <c r="L137" i="21"/>
  <c r="L138" i="21"/>
  <c r="L139" i="21"/>
  <c r="L140" i="21"/>
  <c r="L141" i="21"/>
  <c r="L142" i="21"/>
  <c r="F190" i="19"/>
  <c r="C203" i="19" s="1"/>
  <c r="C200" i="19" s="1"/>
  <c r="O19" i="25"/>
  <c r="O20" i="25"/>
  <c r="O21" i="25"/>
  <c r="O22" i="25"/>
  <c r="O23" i="25"/>
  <c r="O24" i="25"/>
  <c r="O25" i="25"/>
  <c r="O26" i="25"/>
  <c r="O27" i="25"/>
  <c r="O45" i="25"/>
  <c r="O50" i="25"/>
  <c r="O57" i="25"/>
  <c r="O58" i="25"/>
  <c r="O59" i="25"/>
  <c r="O60" i="25"/>
  <c r="O61" i="25"/>
  <c r="O62" i="25"/>
  <c r="O65" i="25"/>
  <c r="O67" i="25"/>
  <c r="O68" i="25"/>
  <c r="O69" i="25"/>
  <c r="O70" i="25"/>
  <c r="O71" i="25"/>
  <c r="O72" i="25"/>
  <c r="O73" i="25"/>
  <c r="O74" i="25"/>
  <c r="O75" i="25"/>
  <c r="O77" i="25"/>
  <c r="O78" i="25"/>
  <c r="O79" i="25"/>
  <c r="O80" i="25"/>
  <c r="O81" i="25"/>
  <c r="O82" i="25"/>
  <c r="O84" i="25"/>
  <c r="O85" i="25"/>
  <c r="O86" i="25"/>
  <c r="O88" i="25"/>
  <c r="O89" i="25"/>
  <c r="O90" i="25"/>
  <c r="O91" i="25"/>
  <c r="O92" i="25"/>
  <c r="O93" i="25"/>
  <c r="O94" i="25"/>
  <c r="O96" i="25"/>
  <c r="O97" i="25"/>
  <c r="O98" i="25"/>
  <c r="O99" i="25"/>
  <c r="O100" i="25"/>
  <c r="O109" i="25"/>
  <c r="O110" i="25"/>
  <c r="O111" i="25"/>
  <c r="O126" i="25"/>
  <c r="O127" i="25"/>
  <c r="O128" i="25"/>
  <c r="O129" i="25"/>
  <c r="O131" i="25"/>
  <c r="O132" i="25"/>
  <c r="O133" i="25"/>
  <c r="O136" i="25"/>
  <c r="O137" i="25"/>
  <c r="O138" i="25"/>
  <c r="O139" i="25"/>
  <c r="O140" i="25"/>
  <c r="O141" i="25"/>
  <c r="O142" i="25"/>
  <c r="O11" i="25"/>
  <c r="N19" i="25"/>
  <c r="N20" i="25"/>
  <c r="N21" i="25"/>
  <c r="N22" i="25"/>
  <c r="N23" i="25"/>
  <c r="N24" i="25"/>
  <c r="N25" i="25"/>
  <c r="N26" i="25"/>
  <c r="N27" i="25"/>
  <c r="N50" i="25"/>
  <c r="N51" i="25"/>
  <c r="N52" i="25"/>
  <c r="N53" i="25"/>
  <c r="N54" i="25"/>
  <c r="N55" i="25"/>
  <c r="N65" i="25"/>
  <c r="N67" i="25"/>
  <c r="N68" i="25"/>
  <c r="N69" i="25"/>
  <c r="N70" i="25"/>
  <c r="N71" i="25"/>
  <c r="N72" i="25"/>
  <c r="N73" i="25"/>
  <c r="N74" i="25"/>
  <c r="N75" i="25"/>
  <c r="N77" i="25"/>
  <c r="N78" i="25"/>
  <c r="N79" i="25"/>
  <c r="N80" i="25"/>
  <c r="N81" i="25"/>
  <c r="N82" i="25"/>
  <c r="N84" i="25"/>
  <c r="N85" i="25"/>
  <c r="N86" i="25"/>
  <c r="N88" i="25"/>
  <c r="N89" i="25"/>
  <c r="N90" i="25"/>
  <c r="N91" i="25"/>
  <c r="N92" i="25"/>
  <c r="N93" i="25"/>
  <c r="N94" i="25"/>
  <c r="N96" i="25"/>
  <c r="N97" i="25"/>
  <c r="N98" i="25"/>
  <c r="N99" i="25"/>
  <c r="N100" i="25"/>
  <c r="N109" i="25"/>
  <c r="N110" i="25"/>
  <c r="N111" i="25"/>
  <c r="N126" i="25"/>
  <c r="N127" i="25"/>
  <c r="N128" i="25"/>
  <c r="N129" i="25"/>
  <c r="N131" i="25"/>
  <c r="N132" i="25"/>
  <c r="N133" i="25"/>
  <c r="N136" i="25"/>
  <c r="N137" i="25"/>
  <c r="N138" i="25"/>
  <c r="N139" i="25"/>
  <c r="N140" i="25"/>
  <c r="N141" i="25"/>
  <c r="N142" i="25"/>
  <c r="M19" i="25"/>
  <c r="M20" i="25"/>
  <c r="M21" i="25"/>
  <c r="M22" i="25"/>
  <c r="M23" i="25"/>
  <c r="M24" i="25"/>
  <c r="M25" i="25"/>
  <c r="M26" i="25"/>
  <c r="M27" i="25"/>
  <c r="M41" i="25"/>
  <c r="M42" i="25"/>
  <c r="M43" i="25"/>
  <c r="M44" i="25"/>
  <c r="M45" i="25"/>
  <c r="M46" i="25"/>
  <c r="M47" i="25"/>
  <c r="M48" i="25"/>
  <c r="M65" i="25"/>
  <c r="M67" i="25"/>
  <c r="M68" i="25"/>
  <c r="M69" i="25"/>
  <c r="M70" i="25"/>
  <c r="M71" i="25"/>
  <c r="M72" i="25"/>
  <c r="M73" i="25"/>
  <c r="M74" i="25"/>
  <c r="M75" i="25"/>
  <c r="M77" i="25"/>
  <c r="M78" i="25"/>
  <c r="M79" i="25"/>
  <c r="M80" i="25"/>
  <c r="M81" i="25"/>
  <c r="M82" i="25"/>
  <c r="M84" i="25"/>
  <c r="M85" i="25"/>
  <c r="M86" i="25"/>
  <c r="M88" i="25"/>
  <c r="M89" i="25"/>
  <c r="M90" i="25"/>
  <c r="M91" i="25"/>
  <c r="M92" i="25"/>
  <c r="M93" i="25"/>
  <c r="M94" i="25"/>
  <c r="M96" i="25"/>
  <c r="M97" i="25"/>
  <c r="M98" i="25"/>
  <c r="M99" i="25"/>
  <c r="M100" i="25"/>
  <c r="M109" i="25"/>
  <c r="M110" i="25"/>
  <c r="M111" i="25"/>
  <c r="M126" i="25"/>
  <c r="M127" i="25"/>
  <c r="M128" i="25"/>
  <c r="M129" i="25"/>
  <c r="M131" i="25"/>
  <c r="M132" i="25"/>
  <c r="M133" i="25"/>
  <c r="M136" i="25"/>
  <c r="M137" i="25"/>
  <c r="M138" i="25"/>
  <c r="M139" i="25"/>
  <c r="M140" i="25"/>
  <c r="M141" i="25"/>
  <c r="M142" i="25"/>
  <c r="L19" i="22"/>
  <c r="L20" i="22"/>
  <c r="L21" i="22"/>
  <c r="L22" i="22"/>
  <c r="L23" i="22"/>
  <c r="L24" i="22"/>
  <c r="L25" i="22"/>
  <c r="L26" i="22"/>
  <c r="L27" i="22"/>
  <c r="L29" i="22"/>
  <c r="L30" i="22"/>
  <c r="L31" i="22"/>
  <c r="L32" i="22"/>
  <c r="L33" i="22"/>
  <c r="L34" i="22"/>
  <c r="L35" i="22"/>
  <c r="L36" i="22"/>
  <c r="L37" i="22"/>
  <c r="L38" i="22"/>
  <c r="L39" i="22"/>
  <c r="L65" i="22"/>
  <c r="L67" i="22"/>
  <c r="L68" i="22"/>
  <c r="L69" i="22"/>
  <c r="L70" i="22"/>
  <c r="L71" i="22"/>
  <c r="L72" i="22"/>
  <c r="L73" i="22"/>
  <c r="L74" i="22"/>
  <c r="L75" i="22"/>
  <c r="L77" i="22"/>
  <c r="L78" i="22"/>
  <c r="L79" i="22"/>
  <c r="L80" i="22"/>
  <c r="L81" i="22"/>
  <c r="L82" i="22"/>
  <c r="L84" i="22"/>
  <c r="L85" i="22"/>
  <c r="L86" i="22"/>
  <c r="L88" i="22"/>
  <c r="L89" i="22"/>
  <c r="L90" i="22"/>
  <c r="L91" i="22"/>
  <c r="L92" i="22"/>
  <c r="L93" i="22"/>
  <c r="L94" i="22"/>
  <c r="L96" i="22"/>
  <c r="L97" i="22"/>
  <c r="L98" i="22"/>
  <c r="L99" i="22"/>
  <c r="L100" i="22"/>
  <c r="L109" i="22"/>
  <c r="L110" i="22"/>
  <c r="L111" i="22"/>
  <c r="L114" i="22"/>
  <c r="L115" i="22"/>
  <c r="L116" i="22"/>
  <c r="L117" i="22"/>
  <c r="L126" i="22"/>
  <c r="L127" i="22"/>
  <c r="L128" i="22"/>
  <c r="L129" i="22"/>
  <c r="L131" i="22"/>
  <c r="L132" i="22"/>
  <c r="L133" i="22"/>
  <c r="L136" i="22"/>
  <c r="L137" i="22"/>
  <c r="L138" i="22"/>
  <c r="L139" i="22"/>
  <c r="L140" i="22"/>
  <c r="L141" i="22"/>
  <c r="L142" i="22"/>
  <c r="F190" i="20"/>
  <c r="C203" i="20" s="1"/>
  <c r="O19" i="26"/>
  <c r="O20" i="26"/>
  <c r="O21" i="26"/>
  <c r="O22" i="26"/>
  <c r="O23" i="26"/>
  <c r="O24" i="26"/>
  <c r="O25" i="26"/>
  <c r="O26" i="26"/>
  <c r="O27" i="26"/>
  <c r="O45" i="26"/>
  <c r="O50" i="26"/>
  <c r="O57" i="26"/>
  <c r="O58" i="26"/>
  <c r="O59" i="26"/>
  <c r="O60" i="26"/>
  <c r="O61" i="26"/>
  <c r="O62" i="26"/>
  <c r="O65" i="26"/>
  <c r="O67" i="26"/>
  <c r="O68" i="26"/>
  <c r="O69" i="26"/>
  <c r="O70" i="26"/>
  <c r="O71" i="26"/>
  <c r="O72" i="26"/>
  <c r="O73" i="26"/>
  <c r="O74" i="26"/>
  <c r="O75" i="26"/>
  <c r="O77" i="26"/>
  <c r="O78" i="26"/>
  <c r="O79" i="26"/>
  <c r="O80" i="26"/>
  <c r="O81" i="26"/>
  <c r="O82" i="26"/>
  <c r="O84" i="26"/>
  <c r="O85" i="26"/>
  <c r="O86" i="26"/>
  <c r="O88" i="26"/>
  <c r="O89" i="26"/>
  <c r="O90" i="26"/>
  <c r="O91" i="26"/>
  <c r="O92" i="26"/>
  <c r="O93" i="26"/>
  <c r="O94" i="26"/>
  <c r="O96" i="26"/>
  <c r="O97" i="26"/>
  <c r="O98" i="26"/>
  <c r="O99" i="26"/>
  <c r="O100" i="26"/>
  <c r="O109" i="26"/>
  <c r="O110" i="26"/>
  <c r="O111" i="26"/>
  <c r="O126" i="26"/>
  <c r="O127" i="26"/>
  <c r="O128" i="26"/>
  <c r="O129" i="26"/>
  <c r="O131" i="26"/>
  <c r="O132" i="26"/>
  <c r="O133" i="26"/>
  <c r="O136" i="26"/>
  <c r="O137" i="26"/>
  <c r="O138" i="26"/>
  <c r="O139" i="26"/>
  <c r="O140" i="26"/>
  <c r="O141" i="26"/>
  <c r="O142" i="26"/>
  <c r="O11" i="26"/>
  <c r="N19" i="26"/>
  <c r="N20" i="26"/>
  <c r="N21" i="26"/>
  <c r="N22" i="26"/>
  <c r="N23" i="26"/>
  <c r="N24" i="26"/>
  <c r="N25" i="26"/>
  <c r="N26" i="26"/>
  <c r="N27" i="26"/>
  <c r="N50" i="26"/>
  <c r="N51" i="26"/>
  <c r="N52" i="26"/>
  <c r="N53" i="26"/>
  <c r="N54" i="26"/>
  <c r="N55" i="26"/>
  <c r="N65" i="26"/>
  <c r="N67" i="26"/>
  <c r="N68" i="26"/>
  <c r="N69" i="26"/>
  <c r="N70" i="26"/>
  <c r="N71" i="26"/>
  <c r="N72" i="26"/>
  <c r="N73" i="26"/>
  <c r="N74" i="26"/>
  <c r="N75" i="26"/>
  <c r="N77" i="26"/>
  <c r="N78" i="26"/>
  <c r="N79" i="26"/>
  <c r="N80" i="26"/>
  <c r="N81" i="26"/>
  <c r="N82" i="26"/>
  <c r="N84" i="26"/>
  <c r="N85" i="26"/>
  <c r="N86" i="26"/>
  <c r="N88" i="26"/>
  <c r="N89" i="26"/>
  <c r="N90" i="26"/>
  <c r="N91" i="26"/>
  <c r="N92" i="26"/>
  <c r="N93" i="26"/>
  <c r="N94" i="26"/>
  <c r="N96" i="26"/>
  <c r="N97" i="26"/>
  <c r="N98" i="26"/>
  <c r="N99" i="26"/>
  <c r="N100" i="26"/>
  <c r="N109" i="26"/>
  <c r="N110" i="26"/>
  <c r="N111" i="26"/>
  <c r="N126" i="26"/>
  <c r="N127" i="26"/>
  <c r="N128" i="26"/>
  <c r="N129" i="26"/>
  <c r="N131" i="26"/>
  <c r="N132" i="26"/>
  <c r="N133" i="26"/>
  <c r="N136" i="26"/>
  <c r="N137" i="26"/>
  <c r="N138" i="26"/>
  <c r="N139" i="26"/>
  <c r="N140" i="26"/>
  <c r="N141" i="26"/>
  <c r="N142" i="26"/>
  <c r="M19" i="26"/>
  <c r="M20" i="26"/>
  <c r="M21" i="26"/>
  <c r="M22" i="26"/>
  <c r="M23" i="26"/>
  <c r="M24" i="26"/>
  <c r="M25" i="26"/>
  <c r="M26" i="26"/>
  <c r="M27" i="26"/>
  <c r="M41" i="26"/>
  <c r="M42" i="26"/>
  <c r="M43" i="26"/>
  <c r="M44" i="26"/>
  <c r="M45" i="26"/>
  <c r="M46" i="26"/>
  <c r="M47" i="26"/>
  <c r="M48" i="26"/>
  <c r="M65" i="26"/>
  <c r="M67" i="26"/>
  <c r="M68" i="26"/>
  <c r="M69" i="26"/>
  <c r="M70" i="26"/>
  <c r="M71" i="26"/>
  <c r="M72" i="26"/>
  <c r="M73" i="26"/>
  <c r="M74" i="26"/>
  <c r="M75" i="26"/>
  <c r="M77" i="26"/>
  <c r="M78" i="26"/>
  <c r="M79" i="26"/>
  <c r="M80" i="26"/>
  <c r="M81" i="26"/>
  <c r="M82" i="26"/>
  <c r="M84" i="26"/>
  <c r="M85" i="26"/>
  <c r="M86" i="26"/>
  <c r="M88" i="26"/>
  <c r="M89" i="26"/>
  <c r="M90" i="26"/>
  <c r="M91" i="26"/>
  <c r="M92" i="26"/>
  <c r="M93" i="26"/>
  <c r="M94" i="26"/>
  <c r="M96" i="26"/>
  <c r="M97" i="26"/>
  <c r="M98" i="26"/>
  <c r="M99" i="26"/>
  <c r="M100" i="26"/>
  <c r="M109" i="26"/>
  <c r="M110" i="26"/>
  <c r="M111" i="26"/>
  <c r="M126" i="26"/>
  <c r="M127" i="26"/>
  <c r="M128" i="26"/>
  <c r="M129" i="26"/>
  <c r="M131" i="26"/>
  <c r="M132" i="26"/>
  <c r="M133" i="26"/>
  <c r="M136" i="26"/>
  <c r="M137" i="26"/>
  <c r="M138" i="26"/>
  <c r="M139" i="26"/>
  <c r="M140" i="26"/>
  <c r="M141" i="26"/>
  <c r="M142" i="26"/>
  <c r="L19" i="23"/>
  <c r="L20" i="23"/>
  <c r="L21" i="23"/>
  <c r="L22" i="23"/>
  <c r="L23" i="23"/>
  <c r="L24" i="23"/>
  <c r="L25" i="23"/>
  <c r="L26" i="23"/>
  <c r="L27" i="23"/>
  <c r="L29" i="23"/>
  <c r="L30" i="23"/>
  <c r="L31" i="23"/>
  <c r="L32" i="23"/>
  <c r="L33" i="23"/>
  <c r="L34" i="23"/>
  <c r="L35" i="23"/>
  <c r="L36" i="23"/>
  <c r="L37" i="23"/>
  <c r="L38" i="23"/>
  <c r="L39" i="23"/>
  <c r="L65" i="23"/>
  <c r="L67" i="23"/>
  <c r="L68" i="23"/>
  <c r="L69" i="23"/>
  <c r="L70" i="23"/>
  <c r="L71" i="23"/>
  <c r="L72" i="23"/>
  <c r="L73" i="23"/>
  <c r="L74" i="23"/>
  <c r="L75" i="23"/>
  <c r="L77" i="23"/>
  <c r="L78" i="23"/>
  <c r="L79" i="23"/>
  <c r="L80" i="23"/>
  <c r="L81" i="23"/>
  <c r="L82" i="23"/>
  <c r="L84" i="23"/>
  <c r="L85" i="23"/>
  <c r="L86" i="23"/>
  <c r="L88" i="23"/>
  <c r="L89" i="23"/>
  <c r="L90" i="23"/>
  <c r="L91" i="23"/>
  <c r="L92" i="23"/>
  <c r="L93" i="23"/>
  <c r="L94" i="23"/>
  <c r="L96" i="23"/>
  <c r="L97" i="23"/>
  <c r="L98" i="23"/>
  <c r="L99" i="23"/>
  <c r="L100" i="23"/>
  <c r="L109" i="23"/>
  <c r="L110" i="23"/>
  <c r="L111" i="23"/>
  <c r="L114" i="23"/>
  <c r="L115" i="23"/>
  <c r="L116" i="23"/>
  <c r="L117" i="23"/>
  <c r="L126" i="23"/>
  <c r="L127" i="23"/>
  <c r="L128" i="23"/>
  <c r="L129" i="23"/>
  <c r="L131" i="23"/>
  <c r="L132" i="23"/>
  <c r="L133" i="23"/>
  <c r="L136" i="23"/>
  <c r="L137" i="23"/>
  <c r="L138" i="23"/>
  <c r="L139" i="23"/>
  <c r="L140" i="23"/>
  <c r="L141" i="23"/>
  <c r="L142" i="23"/>
  <c r="F190" i="21"/>
  <c r="C203" i="21" s="1"/>
  <c r="C200" i="21" s="1"/>
  <c r="O19" i="27"/>
  <c r="O20" i="27"/>
  <c r="O21" i="27"/>
  <c r="O22" i="27"/>
  <c r="O23" i="27"/>
  <c r="O24" i="27"/>
  <c r="O25" i="27"/>
  <c r="O26" i="27"/>
  <c r="O27" i="27"/>
  <c r="O45" i="27"/>
  <c r="O50" i="27"/>
  <c r="O57" i="27"/>
  <c r="O58" i="27"/>
  <c r="O59" i="27"/>
  <c r="O60" i="27"/>
  <c r="O61" i="27"/>
  <c r="O62" i="27"/>
  <c r="O65" i="27"/>
  <c r="O67" i="27"/>
  <c r="O68" i="27"/>
  <c r="O69" i="27"/>
  <c r="O70" i="27"/>
  <c r="O71" i="27"/>
  <c r="O72" i="27"/>
  <c r="O73" i="27"/>
  <c r="O74" i="27"/>
  <c r="O75" i="27"/>
  <c r="O77" i="27"/>
  <c r="O78" i="27"/>
  <c r="O79" i="27"/>
  <c r="O80" i="27"/>
  <c r="O81" i="27"/>
  <c r="O82" i="27"/>
  <c r="O84" i="27"/>
  <c r="O85" i="27"/>
  <c r="O86" i="27"/>
  <c r="O88" i="27"/>
  <c r="O89" i="27"/>
  <c r="O90" i="27"/>
  <c r="O91" i="27"/>
  <c r="O92" i="27"/>
  <c r="O93" i="27"/>
  <c r="O94" i="27"/>
  <c r="O96" i="27"/>
  <c r="O97" i="27"/>
  <c r="O98" i="27"/>
  <c r="O99" i="27"/>
  <c r="O100" i="27"/>
  <c r="O109" i="27"/>
  <c r="O110" i="27"/>
  <c r="O111" i="27"/>
  <c r="O126" i="27"/>
  <c r="O127" i="27"/>
  <c r="O128" i="27"/>
  <c r="O129" i="27"/>
  <c r="O131" i="27"/>
  <c r="O132" i="27"/>
  <c r="O133" i="27"/>
  <c r="O136" i="27"/>
  <c r="O137" i="27"/>
  <c r="O138" i="27"/>
  <c r="O139" i="27"/>
  <c r="O140" i="27"/>
  <c r="O141" i="27"/>
  <c r="O142" i="27"/>
  <c r="O11" i="27"/>
  <c r="N19" i="27"/>
  <c r="N20" i="27"/>
  <c r="N21" i="27"/>
  <c r="N22" i="27"/>
  <c r="N23" i="27"/>
  <c r="N24" i="27"/>
  <c r="N25" i="27"/>
  <c r="N26" i="27"/>
  <c r="N27" i="27"/>
  <c r="N50" i="27"/>
  <c r="N51" i="27"/>
  <c r="N52" i="27"/>
  <c r="N53" i="27"/>
  <c r="N54" i="27"/>
  <c r="N55" i="27"/>
  <c r="N65" i="27"/>
  <c r="N67" i="27"/>
  <c r="N68" i="27"/>
  <c r="N69" i="27"/>
  <c r="N70" i="27"/>
  <c r="N71" i="27"/>
  <c r="N72" i="27"/>
  <c r="N73" i="27"/>
  <c r="N74" i="27"/>
  <c r="N75" i="27"/>
  <c r="N77" i="27"/>
  <c r="N78" i="27"/>
  <c r="N79" i="27"/>
  <c r="N80" i="27"/>
  <c r="N81" i="27"/>
  <c r="N82" i="27"/>
  <c r="N84" i="27"/>
  <c r="N85" i="27"/>
  <c r="N86" i="27"/>
  <c r="N88" i="27"/>
  <c r="N89" i="27"/>
  <c r="N90" i="27"/>
  <c r="N91" i="27"/>
  <c r="N92" i="27"/>
  <c r="N93" i="27"/>
  <c r="N94" i="27"/>
  <c r="N96" i="27"/>
  <c r="N97" i="27"/>
  <c r="N98" i="27"/>
  <c r="N99" i="27"/>
  <c r="N100" i="27"/>
  <c r="N109" i="27"/>
  <c r="N110" i="27"/>
  <c r="N111" i="27"/>
  <c r="N126" i="27"/>
  <c r="N127" i="27"/>
  <c r="N128" i="27"/>
  <c r="N129" i="27"/>
  <c r="N131" i="27"/>
  <c r="N132" i="27"/>
  <c r="N133" i="27"/>
  <c r="N136" i="27"/>
  <c r="N137" i="27"/>
  <c r="N138" i="27"/>
  <c r="N139" i="27"/>
  <c r="N140" i="27"/>
  <c r="N141" i="27"/>
  <c r="N142" i="27"/>
  <c r="N143" i="27"/>
  <c r="M19" i="27"/>
  <c r="M20" i="27"/>
  <c r="M21" i="27"/>
  <c r="M22" i="27"/>
  <c r="M23" i="27"/>
  <c r="M24" i="27"/>
  <c r="M25" i="27"/>
  <c r="M26" i="27"/>
  <c r="M27" i="27"/>
  <c r="M41" i="27"/>
  <c r="M42" i="27"/>
  <c r="M43" i="27"/>
  <c r="M44" i="27"/>
  <c r="M45" i="27"/>
  <c r="M46" i="27"/>
  <c r="M47" i="27"/>
  <c r="M48" i="27"/>
  <c r="M65" i="27"/>
  <c r="M67" i="27"/>
  <c r="M118" i="27" s="1"/>
  <c r="M119" i="27" s="1"/>
  <c r="M68" i="27"/>
  <c r="M69" i="27"/>
  <c r="M70" i="27"/>
  <c r="M71" i="27"/>
  <c r="M72" i="27"/>
  <c r="M73" i="27"/>
  <c r="M74" i="27"/>
  <c r="M75" i="27"/>
  <c r="M77" i="27"/>
  <c r="M78" i="27"/>
  <c r="M79" i="27"/>
  <c r="M80" i="27"/>
  <c r="M81" i="27"/>
  <c r="M82" i="27"/>
  <c r="M84" i="27"/>
  <c r="M85" i="27"/>
  <c r="M86" i="27"/>
  <c r="M88" i="27"/>
  <c r="M89" i="27"/>
  <c r="M90" i="27"/>
  <c r="M91" i="27"/>
  <c r="M92" i="27"/>
  <c r="M93" i="27"/>
  <c r="M94" i="27"/>
  <c r="M96" i="27"/>
  <c r="M97" i="27"/>
  <c r="M98" i="27"/>
  <c r="M99" i="27"/>
  <c r="M100" i="27"/>
  <c r="M109" i="27"/>
  <c r="M110" i="27"/>
  <c r="M111" i="27"/>
  <c r="M126" i="27"/>
  <c r="M127" i="27"/>
  <c r="M128" i="27"/>
  <c r="M129" i="27"/>
  <c r="M131" i="27"/>
  <c r="M132" i="27"/>
  <c r="M133" i="27"/>
  <c r="M136" i="27"/>
  <c r="M137" i="27"/>
  <c r="M138" i="27"/>
  <c r="M139" i="27"/>
  <c r="M140" i="27"/>
  <c r="M141" i="27"/>
  <c r="M142" i="27"/>
  <c r="L19" i="24"/>
  <c r="L20" i="24"/>
  <c r="L21" i="24"/>
  <c r="L22" i="24"/>
  <c r="L23" i="24"/>
  <c r="L24" i="24"/>
  <c r="L25" i="24"/>
  <c r="L26" i="24"/>
  <c r="L27" i="24"/>
  <c r="L29" i="24"/>
  <c r="L30" i="24"/>
  <c r="L31" i="24"/>
  <c r="L32" i="24"/>
  <c r="L33" i="24"/>
  <c r="L34" i="24"/>
  <c r="L35" i="24"/>
  <c r="L36" i="24"/>
  <c r="L37" i="24"/>
  <c r="L38" i="24"/>
  <c r="L39" i="24"/>
  <c r="L65" i="24"/>
  <c r="L67" i="24"/>
  <c r="L68" i="24"/>
  <c r="L69" i="24"/>
  <c r="L70" i="24"/>
  <c r="L71" i="24"/>
  <c r="L72" i="24"/>
  <c r="L73" i="24"/>
  <c r="L74" i="24"/>
  <c r="L75" i="24"/>
  <c r="L77" i="24"/>
  <c r="L78" i="24"/>
  <c r="L79" i="24"/>
  <c r="L80" i="24"/>
  <c r="L81" i="24"/>
  <c r="L82" i="24"/>
  <c r="L84" i="24"/>
  <c r="L85" i="24"/>
  <c r="L86" i="24"/>
  <c r="L88" i="24"/>
  <c r="L89" i="24"/>
  <c r="L90" i="24"/>
  <c r="L91" i="24"/>
  <c r="L92" i="24"/>
  <c r="L93" i="24"/>
  <c r="L94" i="24"/>
  <c r="L96" i="24"/>
  <c r="L97" i="24"/>
  <c r="L98" i="24"/>
  <c r="L99" i="24"/>
  <c r="L100" i="24"/>
  <c r="L109" i="24"/>
  <c r="L110" i="24"/>
  <c r="L111" i="24"/>
  <c r="L114" i="24"/>
  <c r="L115" i="24"/>
  <c r="L116" i="24"/>
  <c r="L117" i="24"/>
  <c r="L126" i="24"/>
  <c r="L127" i="24"/>
  <c r="L128" i="24"/>
  <c r="L129" i="24"/>
  <c r="L131" i="24"/>
  <c r="L132" i="24"/>
  <c r="L133" i="24"/>
  <c r="L136" i="24"/>
  <c r="L137" i="24"/>
  <c r="L138" i="24"/>
  <c r="L139" i="24"/>
  <c r="L140" i="24"/>
  <c r="L141" i="24"/>
  <c r="L142" i="24"/>
  <c r="F190" i="22"/>
  <c r="C203" i="22" s="1"/>
  <c r="O19" i="2"/>
  <c r="O20" i="2"/>
  <c r="O21" i="2"/>
  <c r="O22" i="2"/>
  <c r="O23" i="2"/>
  <c r="O24" i="2"/>
  <c r="O25" i="2"/>
  <c r="O26" i="2"/>
  <c r="O27" i="2"/>
  <c r="O45" i="2"/>
  <c r="O50" i="2"/>
  <c r="O57" i="2"/>
  <c r="O58" i="2"/>
  <c r="O59" i="2"/>
  <c r="O60" i="2"/>
  <c r="O61" i="2"/>
  <c r="O62" i="2"/>
  <c r="O65" i="2"/>
  <c r="O67" i="2"/>
  <c r="O68" i="2"/>
  <c r="O69" i="2"/>
  <c r="O70" i="2"/>
  <c r="O71" i="2"/>
  <c r="O72" i="2"/>
  <c r="O73" i="2"/>
  <c r="O74" i="2"/>
  <c r="O75" i="2"/>
  <c r="O77" i="2"/>
  <c r="O78" i="2"/>
  <c r="O79" i="2"/>
  <c r="O80" i="2"/>
  <c r="O81" i="2"/>
  <c r="O82" i="2"/>
  <c r="O84" i="2"/>
  <c r="O85" i="2"/>
  <c r="O86" i="2"/>
  <c r="O88" i="2"/>
  <c r="O89" i="2"/>
  <c r="O90" i="2"/>
  <c r="O91" i="2"/>
  <c r="O92" i="2"/>
  <c r="O93" i="2"/>
  <c r="O94" i="2"/>
  <c r="O96" i="2"/>
  <c r="O97" i="2"/>
  <c r="O98" i="2"/>
  <c r="O99" i="2"/>
  <c r="O100" i="2"/>
  <c r="O109" i="2"/>
  <c r="O110" i="2"/>
  <c r="O111" i="2"/>
  <c r="O126" i="2"/>
  <c r="O127" i="2"/>
  <c r="O128" i="2"/>
  <c r="O129" i="2"/>
  <c r="O131" i="2"/>
  <c r="O132" i="2"/>
  <c r="O133" i="2"/>
  <c r="O136" i="2"/>
  <c r="O137" i="2"/>
  <c r="O138" i="2"/>
  <c r="O139" i="2"/>
  <c r="O140" i="2"/>
  <c r="O141" i="2"/>
  <c r="O142" i="2"/>
  <c r="O11" i="2"/>
  <c r="N19" i="2"/>
  <c r="N20" i="2"/>
  <c r="N21" i="2"/>
  <c r="N22" i="2"/>
  <c r="N23" i="2"/>
  <c r="N24" i="2"/>
  <c r="N25" i="2"/>
  <c r="N26" i="2"/>
  <c r="N27" i="2"/>
  <c r="N50" i="2"/>
  <c r="N51" i="2"/>
  <c r="N52" i="2"/>
  <c r="N53" i="2"/>
  <c r="N54" i="2"/>
  <c r="N55" i="2"/>
  <c r="N65" i="2"/>
  <c r="N67" i="2"/>
  <c r="N68" i="2"/>
  <c r="N69" i="2"/>
  <c r="N70" i="2"/>
  <c r="N71" i="2"/>
  <c r="N72" i="2"/>
  <c r="N73" i="2"/>
  <c r="N74" i="2"/>
  <c r="N75" i="2"/>
  <c r="N77" i="2"/>
  <c r="N78" i="2"/>
  <c r="N79" i="2"/>
  <c r="N80" i="2"/>
  <c r="N81" i="2"/>
  <c r="N82" i="2"/>
  <c r="N84" i="2"/>
  <c r="N85" i="2"/>
  <c r="N86" i="2"/>
  <c r="N88" i="2"/>
  <c r="N89" i="2"/>
  <c r="N90" i="2"/>
  <c r="N91" i="2"/>
  <c r="N92" i="2"/>
  <c r="N93" i="2"/>
  <c r="N94" i="2"/>
  <c r="N96" i="2"/>
  <c r="N97" i="2"/>
  <c r="N98" i="2"/>
  <c r="N99" i="2"/>
  <c r="N100" i="2"/>
  <c r="N109" i="2"/>
  <c r="N110" i="2"/>
  <c r="N111" i="2"/>
  <c r="N126" i="2"/>
  <c r="N127" i="2"/>
  <c r="N128" i="2"/>
  <c r="N129" i="2"/>
  <c r="N131" i="2"/>
  <c r="N132" i="2"/>
  <c r="N133" i="2"/>
  <c r="N136" i="2"/>
  <c r="N137" i="2"/>
  <c r="N138" i="2"/>
  <c r="N139" i="2"/>
  <c r="N140" i="2"/>
  <c r="N141" i="2"/>
  <c r="N142" i="2"/>
  <c r="M19" i="2"/>
  <c r="M20" i="2"/>
  <c r="M21" i="2"/>
  <c r="M22" i="2"/>
  <c r="M23" i="2"/>
  <c r="M24" i="2"/>
  <c r="M25" i="2"/>
  <c r="M26" i="2"/>
  <c r="M27" i="2"/>
  <c r="M41" i="2"/>
  <c r="M42" i="2"/>
  <c r="M43" i="2"/>
  <c r="M44" i="2"/>
  <c r="M45" i="2"/>
  <c r="M46" i="2"/>
  <c r="M47" i="2"/>
  <c r="M48" i="2"/>
  <c r="M65" i="2"/>
  <c r="M67" i="2"/>
  <c r="M68" i="2"/>
  <c r="M69" i="2"/>
  <c r="M70" i="2"/>
  <c r="M71" i="2"/>
  <c r="M72" i="2"/>
  <c r="M73" i="2"/>
  <c r="M74" i="2"/>
  <c r="M75" i="2"/>
  <c r="M77" i="2"/>
  <c r="M78" i="2"/>
  <c r="M79" i="2"/>
  <c r="M80" i="2"/>
  <c r="M81" i="2"/>
  <c r="M82" i="2"/>
  <c r="M84" i="2"/>
  <c r="M85" i="2"/>
  <c r="M86" i="2"/>
  <c r="M88" i="2"/>
  <c r="M89" i="2"/>
  <c r="M90" i="2"/>
  <c r="M91" i="2"/>
  <c r="M92" i="2"/>
  <c r="M93" i="2"/>
  <c r="M94" i="2"/>
  <c r="M96" i="2"/>
  <c r="M97" i="2"/>
  <c r="M98" i="2"/>
  <c r="M99" i="2"/>
  <c r="M100" i="2"/>
  <c r="M109" i="2"/>
  <c r="M110" i="2"/>
  <c r="M111" i="2"/>
  <c r="M126" i="2"/>
  <c r="M127" i="2"/>
  <c r="M128" i="2"/>
  <c r="M129" i="2"/>
  <c r="M131" i="2"/>
  <c r="M132" i="2"/>
  <c r="M133" i="2"/>
  <c r="M136" i="2"/>
  <c r="M137" i="2"/>
  <c r="M138" i="2"/>
  <c r="M139" i="2"/>
  <c r="M140" i="2"/>
  <c r="M141" i="2"/>
  <c r="M142" i="2"/>
  <c r="L19" i="25"/>
  <c r="L20" i="25"/>
  <c r="L21" i="25"/>
  <c r="L22" i="25"/>
  <c r="L23" i="25"/>
  <c r="L24" i="25"/>
  <c r="L25" i="25"/>
  <c r="L26" i="25"/>
  <c r="L27" i="25"/>
  <c r="L29" i="25"/>
  <c r="L30" i="25"/>
  <c r="L31" i="25"/>
  <c r="L32" i="25"/>
  <c r="L33" i="25"/>
  <c r="L34" i="25"/>
  <c r="L35" i="25"/>
  <c r="L36" i="25"/>
  <c r="L37" i="25"/>
  <c r="L38" i="25"/>
  <c r="L39" i="25"/>
  <c r="L65" i="25"/>
  <c r="L67" i="25"/>
  <c r="L68" i="25"/>
  <c r="L69" i="25"/>
  <c r="L70" i="25"/>
  <c r="L71" i="25"/>
  <c r="L72" i="25"/>
  <c r="L73" i="25"/>
  <c r="L74" i="25"/>
  <c r="L75" i="25"/>
  <c r="L77" i="25"/>
  <c r="L78" i="25"/>
  <c r="L79" i="25"/>
  <c r="L80" i="25"/>
  <c r="L81" i="25"/>
  <c r="L82" i="25"/>
  <c r="L84" i="25"/>
  <c r="L85" i="25"/>
  <c r="L86" i="25"/>
  <c r="L88" i="25"/>
  <c r="L89" i="25"/>
  <c r="L90" i="25"/>
  <c r="L91" i="25"/>
  <c r="L92" i="25"/>
  <c r="L93" i="25"/>
  <c r="L94" i="25"/>
  <c r="L96" i="25"/>
  <c r="L97" i="25"/>
  <c r="L98" i="25"/>
  <c r="L99" i="25"/>
  <c r="L100" i="25"/>
  <c r="L109" i="25"/>
  <c r="L110" i="25"/>
  <c r="L111" i="25"/>
  <c r="L114" i="25"/>
  <c r="L115" i="25"/>
  <c r="L116" i="25"/>
  <c r="L117" i="25"/>
  <c r="L126" i="25"/>
  <c r="L127" i="25"/>
  <c r="L128" i="25"/>
  <c r="L129" i="25"/>
  <c r="L131" i="25"/>
  <c r="L132" i="25"/>
  <c r="L133" i="25"/>
  <c r="L136" i="25"/>
  <c r="L137" i="25"/>
  <c r="L138" i="25"/>
  <c r="L139" i="25"/>
  <c r="L140" i="25"/>
  <c r="L141" i="25"/>
  <c r="L142" i="25"/>
  <c r="F190" i="23"/>
  <c r="C203" i="23" s="1"/>
  <c r="C200" i="23" s="1"/>
  <c r="F190" i="24"/>
  <c r="C203" i="24" s="1"/>
  <c r="C199" i="24" s="1"/>
  <c r="O19" i="1"/>
  <c r="O20" i="1"/>
  <c r="O21" i="1"/>
  <c r="O22" i="1"/>
  <c r="O23" i="1"/>
  <c r="O24" i="1"/>
  <c r="O25" i="1"/>
  <c r="O26" i="1"/>
  <c r="O27" i="1"/>
  <c r="O45" i="1"/>
  <c r="O50" i="1"/>
  <c r="O57" i="1"/>
  <c r="O58" i="1"/>
  <c r="O59" i="1"/>
  <c r="O60" i="1"/>
  <c r="O61" i="1"/>
  <c r="O62" i="1"/>
  <c r="O65" i="1"/>
  <c r="O67" i="1"/>
  <c r="O68" i="1"/>
  <c r="O69" i="1"/>
  <c r="O70" i="1"/>
  <c r="O71" i="1"/>
  <c r="O72" i="1"/>
  <c r="O73" i="1"/>
  <c r="O74" i="1"/>
  <c r="O75" i="1"/>
  <c r="O77" i="1"/>
  <c r="O78" i="1"/>
  <c r="O79" i="1"/>
  <c r="O80" i="1"/>
  <c r="O81" i="1"/>
  <c r="O82" i="1"/>
  <c r="O84" i="1"/>
  <c r="O85" i="1"/>
  <c r="O86" i="1"/>
  <c r="O88" i="1"/>
  <c r="O89" i="1"/>
  <c r="O90" i="1"/>
  <c r="O91" i="1"/>
  <c r="O92" i="1"/>
  <c r="O93" i="1"/>
  <c r="O94" i="1"/>
  <c r="O96" i="1"/>
  <c r="O97" i="1"/>
  <c r="O98" i="1"/>
  <c r="O99" i="1"/>
  <c r="O100" i="1"/>
  <c r="O102" i="1"/>
  <c r="O109" i="1"/>
  <c r="O110" i="1"/>
  <c r="O111" i="1"/>
  <c r="O126" i="1"/>
  <c r="O127" i="1"/>
  <c r="O128" i="1"/>
  <c r="O129" i="1"/>
  <c r="O131" i="1"/>
  <c r="O132" i="1"/>
  <c r="O133" i="1"/>
  <c r="O136" i="1"/>
  <c r="O137" i="1"/>
  <c r="O138" i="1"/>
  <c r="O139" i="1"/>
  <c r="O140" i="1"/>
  <c r="O141" i="1"/>
  <c r="O142" i="1"/>
  <c r="O11" i="1"/>
  <c r="N19" i="1"/>
  <c r="N20" i="1"/>
  <c r="N21" i="1"/>
  <c r="N22" i="1"/>
  <c r="N23" i="1"/>
  <c r="N24" i="1"/>
  <c r="N25" i="1"/>
  <c r="N26" i="1"/>
  <c r="N27" i="1"/>
  <c r="N50" i="1"/>
  <c r="N51" i="1"/>
  <c r="N52" i="1"/>
  <c r="N53" i="1"/>
  <c r="N54" i="1"/>
  <c r="N55" i="1"/>
  <c r="N65" i="1"/>
  <c r="N67" i="1"/>
  <c r="N68" i="1"/>
  <c r="N69" i="1"/>
  <c r="N70" i="1"/>
  <c r="N71" i="1"/>
  <c r="N72" i="1"/>
  <c r="N73" i="1"/>
  <c r="N74" i="1"/>
  <c r="N75" i="1"/>
  <c r="N77" i="1"/>
  <c r="N78" i="1"/>
  <c r="N79" i="1"/>
  <c r="N80" i="1"/>
  <c r="N81" i="1"/>
  <c r="N82" i="1"/>
  <c r="N84" i="1"/>
  <c r="N85" i="1"/>
  <c r="N86" i="1"/>
  <c r="N88" i="1"/>
  <c r="N89" i="1"/>
  <c r="N90" i="1"/>
  <c r="N91" i="1"/>
  <c r="N92" i="1"/>
  <c r="N93" i="1"/>
  <c r="N94" i="1"/>
  <c r="N96" i="1"/>
  <c r="N97" i="1"/>
  <c r="N98" i="1"/>
  <c r="N99" i="1"/>
  <c r="N100" i="1"/>
  <c r="N102" i="1"/>
  <c r="N109" i="1"/>
  <c r="N110" i="1"/>
  <c r="N111" i="1"/>
  <c r="N126" i="1"/>
  <c r="N127" i="1"/>
  <c r="N128" i="1"/>
  <c r="N129" i="1"/>
  <c r="N131" i="1"/>
  <c r="N132" i="1"/>
  <c r="N133" i="1"/>
  <c r="N136" i="1"/>
  <c r="N137" i="1"/>
  <c r="N138" i="1"/>
  <c r="N139" i="1"/>
  <c r="N140" i="1"/>
  <c r="N141" i="1"/>
  <c r="N142" i="1"/>
  <c r="M19" i="1"/>
  <c r="M20" i="1"/>
  <c r="M21" i="1"/>
  <c r="M22" i="1"/>
  <c r="M23" i="1"/>
  <c r="M24" i="1"/>
  <c r="M25" i="1"/>
  <c r="M26" i="1"/>
  <c r="M27" i="1"/>
  <c r="M41" i="1"/>
  <c r="M42" i="1"/>
  <c r="M43" i="1"/>
  <c r="M44" i="1"/>
  <c r="M45" i="1"/>
  <c r="M46" i="1"/>
  <c r="M47" i="1"/>
  <c r="M48" i="1"/>
  <c r="M65" i="1"/>
  <c r="M67" i="1"/>
  <c r="M68" i="1"/>
  <c r="M69" i="1"/>
  <c r="M70" i="1"/>
  <c r="M71" i="1"/>
  <c r="M72" i="1"/>
  <c r="M73" i="1"/>
  <c r="M74" i="1"/>
  <c r="M75" i="1"/>
  <c r="M77" i="1"/>
  <c r="M78" i="1"/>
  <c r="M79" i="1"/>
  <c r="M80" i="1"/>
  <c r="M81" i="1"/>
  <c r="M82" i="1"/>
  <c r="M84" i="1"/>
  <c r="M85" i="1"/>
  <c r="M86" i="1"/>
  <c r="M88" i="1"/>
  <c r="M89" i="1"/>
  <c r="M90" i="1"/>
  <c r="M91" i="1"/>
  <c r="M92" i="1"/>
  <c r="M93" i="1"/>
  <c r="M94" i="1"/>
  <c r="M96" i="1"/>
  <c r="M97" i="1"/>
  <c r="M98" i="1"/>
  <c r="M99" i="1"/>
  <c r="M100" i="1"/>
  <c r="M102" i="1"/>
  <c r="M109" i="1"/>
  <c r="M110" i="1"/>
  <c r="M111" i="1"/>
  <c r="M126" i="1"/>
  <c r="M127" i="1"/>
  <c r="M128" i="1"/>
  <c r="M129" i="1"/>
  <c r="M131" i="1"/>
  <c r="M132" i="1"/>
  <c r="M133" i="1"/>
  <c r="M136" i="1"/>
  <c r="M137" i="1"/>
  <c r="M138" i="1"/>
  <c r="M139" i="1"/>
  <c r="M140" i="1"/>
  <c r="M141" i="1"/>
  <c r="M142" i="1"/>
  <c r="L19" i="26"/>
  <c r="L20" i="26"/>
  <c r="L21" i="26"/>
  <c r="L22" i="26"/>
  <c r="L23" i="26"/>
  <c r="L24" i="26"/>
  <c r="L25" i="26"/>
  <c r="L26" i="26"/>
  <c r="L27" i="26"/>
  <c r="L29" i="26"/>
  <c r="L30" i="26"/>
  <c r="L31" i="26"/>
  <c r="L32" i="26"/>
  <c r="L33" i="26"/>
  <c r="L34" i="26"/>
  <c r="L35" i="26"/>
  <c r="L36" i="26"/>
  <c r="L37" i="26"/>
  <c r="L38" i="26"/>
  <c r="L39" i="26"/>
  <c r="L65" i="26"/>
  <c r="L67" i="26"/>
  <c r="L68" i="26"/>
  <c r="L69" i="26"/>
  <c r="L70" i="26"/>
  <c r="L71" i="26"/>
  <c r="L72" i="26"/>
  <c r="L73" i="26"/>
  <c r="L74" i="26"/>
  <c r="L75" i="26"/>
  <c r="L77" i="26"/>
  <c r="L78" i="26"/>
  <c r="L79" i="26"/>
  <c r="L80" i="26"/>
  <c r="L81" i="26"/>
  <c r="L82" i="26"/>
  <c r="L84" i="26"/>
  <c r="L85" i="26"/>
  <c r="L86" i="26"/>
  <c r="L88" i="26"/>
  <c r="L89" i="26"/>
  <c r="L90" i="26"/>
  <c r="L91" i="26"/>
  <c r="L92" i="26"/>
  <c r="L93" i="26"/>
  <c r="L94" i="26"/>
  <c r="L96" i="26"/>
  <c r="L97" i="26"/>
  <c r="L98" i="26"/>
  <c r="L99" i="26"/>
  <c r="L100" i="26"/>
  <c r="L109" i="26"/>
  <c r="L110" i="26"/>
  <c r="L111" i="26"/>
  <c r="L114" i="26"/>
  <c r="L115" i="26"/>
  <c r="L116" i="26"/>
  <c r="L117" i="26"/>
  <c r="L126" i="26"/>
  <c r="L127" i="26"/>
  <c r="L128" i="26"/>
  <c r="L129" i="26"/>
  <c r="L131" i="26"/>
  <c r="L132" i="26"/>
  <c r="L133" i="26"/>
  <c r="L136" i="26"/>
  <c r="L137" i="26"/>
  <c r="L138" i="26"/>
  <c r="L139" i="26"/>
  <c r="L140" i="26"/>
  <c r="L141" i="26"/>
  <c r="L142" i="26"/>
  <c r="L19" i="27"/>
  <c r="L20" i="27"/>
  <c r="L21" i="27"/>
  <c r="L22" i="27"/>
  <c r="L23" i="27"/>
  <c r="L24" i="27"/>
  <c r="L25" i="27"/>
  <c r="L26" i="27"/>
  <c r="L27" i="27"/>
  <c r="L29" i="27"/>
  <c r="L30" i="27"/>
  <c r="L31" i="27"/>
  <c r="L32" i="27"/>
  <c r="L33" i="27"/>
  <c r="L34" i="27"/>
  <c r="L35" i="27"/>
  <c r="L36" i="27"/>
  <c r="L37" i="27"/>
  <c r="L38" i="27"/>
  <c r="L39" i="27"/>
  <c r="L65" i="27"/>
  <c r="L67" i="27"/>
  <c r="L68" i="27"/>
  <c r="L69" i="27"/>
  <c r="L70" i="27"/>
  <c r="L71" i="27"/>
  <c r="L72" i="27"/>
  <c r="L73" i="27"/>
  <c r="L74" i="27"/>
  <c r="L75" i="27"/>
  <c r="L77" i="27"/>
  <c r="L78" i="27"/>
  <c r="L79" i="27"/>
  <c r="L80" i="27"/>
  <c r="L81" i="27"/>
  <c r="L82" i="27"/>
  <c r="L84" i="27"/>
  <c r="L85" i="27"/>
  <c r="L86" i="27"/>
  <c r="L88" i="27"/>
  <c r="L89" i="27"/>
  <c r="L90" i="27"/>
  <c r="L91" i="27"/>
  <c r="L92" i="27"/>
  <c r="L93" i="27"/>
  <c r="L94" i="27"/>
  <c r="L96" i="27"/>
  <c r="L97" i="27"/>
  <c r="L98" i="27"/>
  <c r="L99" i="27"/>
  <c r="L100" i="27"/>
  <c r="L109" i="27"/>
  <c r="L110" i="27"/>
  <c r="L111" i="27"/>
  <c r="L114" i="27"/>
  <c r="L115" i="27"/>
  <c r="L116" i="27"/>
  <c r="L117" i="27"/>
  <c r="L126" i="27"/>
  <c r="L143" i="27" s="1"/>
  <c r="L127" i="27"/>
  <c r="L128" i="27"/>
  <c r="L129" i="27"/>
  <c r="L131" i="27"/>
  <c r="L132" i="27"/>
  <c r="L133" i="27"/>
  <c r="L136" i="27"/>
  <c r="L137" i="27"/>
  <c r="L138" i="27"/>
  <c r="L139" i="27"/>
  <c r="L140" i="27"/>
  <c r="L141" i="27"/>
  <c r="L142" i="27"/>
  <c r="F190" i="25"/>
  <c r="C203" i="25" s="1"/>
  <c r="C201" i="25" s="1"/>
  <c r="F190" i="26"/>
  <c r="C203" i="26" s="1"/>
  <c r="C199" i="26" s="1"/>
  <c r="L19" i="2"/>
  <c r="L20" i="2"/>
  <c r="L21" i="2"/>
  <c r="L22" i="2"/>
  <c r="L23" i="2"/>
  <c r="L24" i="2"/>
  <c r="L25" i="2"/>
  <c r="L26" i="2"/>
  <c r="L27" i="2"/>
  <c r="L29" i="2"/>
  <c r="L30" i="2"/>
  <c r="L31" i="2"/>
  <c r="L32" i="2"/>
  <c r="L33" i="2"/>
  <c r="L34" i="2"/>
  <c r="L35" i="2"/>
  <c r="L36" i="2"/>
  <c r="L37" i="2"/>
  <c r="L38" i="2"/>
  <c r="L39" i="2"/>
  <c r="L65" i="2"/>
  <c r="L67" i="2"/>
  <c r="L68" i="2"/>
  <c r="L69" i="2"/>
  <c r="L70" i="2"/>
  <c r="L71" i="2"/>
  <c r="L72" i="2"/>
  <c r="L73" i="2"/>
  <c r="L74" i="2"/>
  <c r="L75" i="2"/>
  <c r="L77" i="2"/>
  <c r="L78" i="2"/>
  <c r="L79" i="2"/>
  <c r="L80" i="2"/>
  <c r="L81" i="2"/>
  <c r="L82" i="2"/>
  <c r="L84" i="2"/>
  <c r="L85" i="2"/>
  <c r="L86" i="2"/>
  <c r="L88" i="2"/>
  <c r="L89" i="2"/>
  <c r="L90" i="2"/>
  <c r="L91" i="2"/>
  <c r="L92" i="2"/>
  <c r="L93" i="2"/>
  <c r="L94" i="2"/>
  <c r="L96" i="2"/>
  <c r="L97" i="2"/>
  <c r="L98" i="2"/>
  <c r="L99" i="2"/>
  <c r="L100" i="2"/>
  <c r="L109" i="2"/>
  <c r="L110" i="2"/>
  <c r="L111" i="2"/>
  <c r="L114" i="2"/>
  <c r="L115" i="2"/>
  <c r="L116" i="2"/>
  <c r="L117" i="2"/>
  <c r="L126" i="2"/>
  <c r="L127" i="2"/>
  <c r="L128" i="2"/>
  <c r="L129" i="2"/>
  <c r="L131" i="2"/>
  <c r="L132" i="2"/>
  <c r="L133" i="2"/>
  <c r="L136" i="2"/>
  <c r="L137" i="2"/>
  <c r="L138" i="2"/>
  <c r="L139" i="2"/>
  <c r="L140" i="2"/>
  <c r="L141" i="2"/>
  <c r="L142" i="2"/>
  <c r="L19" i="1"/>
  <c r="L20" i="1"/>
  <c r="L21" i="1"/>
  <c r="L22" i="1"/>
  <c r="L23" i="1"/>
  <c r="L24" i="1"/>
  <c r="L25" i="1"/>
  <c r="L26" i="1"/>
  <c r="L27" i="1"/>
  <c r="L29" i="1"/>
  <c r="L30" i="1"/>
  <c r="L31" i="1"/>
  <c r="L32" i="1"/>
  <c r="L33" i="1"/>
  <c r="L34" i="1"/>
  <c r="L35" i="1"/>
  <c r="L36" i="1"/>
  <c r="L37" i="1"/>
  <c r="L38" i="1"/>
  <c r="L39" i="1"/>
  <c r="L65" i="1"/>
  <c r="L67" i="1"/>
  <c r="L68" i="1"/>
  <c r="L69" i="1"/>
  <c r="L70" i="1"/>
  <c r="L71" i="1"/>
  <c r="L72" i="1"/>
  <c r="L73" i="1"/>
  <c r="L74" i="1"/>
  <c r="L75" i="1"/>
  <c r="L77" i="1"/>
  <c r="L78" i="1"/>
  <c r="L79" i="1"/>
  <c r="L80" i="1"/>
  <c r="L81" i="1"/>
  <c r="L82" i="1"/>
  <c r="L84" i="1"/>
  <c r="L85" i="1"/>
  <c r="L86" i="1"/>
  <c r="L88" i="1"/>
  <c r="L89" i="1"/>
  <c r="L90" i="1"/>
  <c r="L91" i="1"/>
  <c r="L92" i="1"/>
  <c r="L93" i="1"/>
  <c r="L94" i="1"/>
  <c r="L96" i="1"/>
  <c r="L97" i="1"/>
  <c r="L98" i="1"/>
  <c r="L99" i="1"/>
  <c r="L100" i="1"/>
  <c r="L102" i="1"/>
  <c r="L109" i="1"/>
  <c r="L110" i="1"/>
  <c r="L111" i="1"/>
  <c r="L114" i="1"/>
  <c r="L115" i="1"/>
  <c r="L116" i="1"/>
  <c r="L117" i="1"/>
  <c r="L126" i="1"/>
  <c r="L127" i="1"/>
  <c r="L128" i="1"/>
  <c r="L129" i="1"/>
  <c r="L131" i="1"/>
  <c r="L132" i="1"/>
  <c r="L133" i="1"/>
  <c r="L136" i="1"/>
  <c r="L137" i="1"/>
  <c r="L138" i="1"/>
  <c r="L139" i="1"/>
  <c r="L140" i="1"/>
  <c r="L141" i="1"/>
  <c r="L142" i="1"/>
  <c r="F190" i="27"/>
  <c r="C203" i="27" s="1"/>
  <c r="N118" i="12" l="1"/>
  <c r="N119" i="12" s="1"/>
  <c r="N118" i="8"/>
  <c r="N119" i="8" s="1"/>
  <c r="M143" i="6"/>
  <c r="N118" i="10"/>
  <c r="N119" i="10" s="1"/>
  <c r="N118" i="11"/>
  <c r="N119" i="11" s="1"/>
  <c r="N143" i="16"/>
  <c r="O143" i="19"/>
  <c r="N143" i="21"/>
  <c r="O143" i="2"/>
  <c r="O143" i="5"/>
  <c r="N118" i="7"/>
  <c r="N143" i="9"/>
  <c r="N143" i="11"/>
  <c r="L143" i="14"/>
  <c r="N118" i="16"/>
  <c r="N119" i="16" s="1"/>
  <c r="M143" i="18"/>
  <c r="N143" i="18"/>
  <c r="L143" i="19"/>
  <c r="L143" i="21"/>
  <c r="L143" i="23"/>
  <c r="O143" i="24"/>
  <c r="L143" i="25"/>
  <c r="N143" i="25"/>
  <c r="N118" i="1"/>
  <c r="N119" i="1" s="1"/>
  <c r="N143" i="1"/>
  <c r="N118" i="5"/>
  <c r="N119" i="5" s="1"/>
  <c r="O118" i="6"/>
  <c r="O119" i="6" s="1"/>
  <c r="N118" i="9"/>
  <c r="N119" i="9" s="1"/>
  <c r="L118" i="10"/>
  <c r="L119" i="10" s="1"/>
  <c r="L118" i="12"/>
  <c r="L119" i="12" s="1"/>
  <c r="O118" i="13"/>
  <c r="O119" i="13" s="1"/>
  <c r="N118" i="14"/>
  <c r="N119" i="14" s="1"/>
  <c r="O118" i="15"/>
  <c r="O119" i="15" s="1"/>
  <c r="M118" i="18"/>
  <c r="M119" i="18" s="1"/>
  <c r="M118" i="21"/>
  <c r="M119" i="21" s="1"/>
  <c r="M118" i="23"/>
  <c r="M119" i="23" s="1"/>
  <c r="M118" i="25"/>
  <c r="M119" i="25" s="1"/>
  <c r="L118" i="1"/>
  <c r="L119" i="1" s="1"/>
  <c r="L143" i="5"/>
  <c r="N143" i="8"/>
  <c r="L118" i="9"/>
  <c r="L119" i="9" s="1"/>
  <c r="O118" i="9"/>
  <c r="O119" i="9" s="1"/>
  <c r="O118" i="10"/>
  <c r="O119" i="10" s="1"/>
  <c r="L118" i="11"/>
  <c r="L119" i="11" s="1"/>
  <c r="C198" i="13"/>
  <c r="L118" i="14"/>
  <c r="N146" i="16"/>
  <c r="N147" i="16" s="1"/>
  <c r="K199" i="12" s="1"/>
  <c r="N118" i="17"/>
  <c r="N119" i="17" s="1"/>
  <c r="O118" i="19"/>
  <c r="M118" i="20"/>
  <c r="O143" i="22"/>
  <c r="M143" i="22"/>
  <c r="M143" i="25"/>
  <c r="L143" i="2"/>
  <c r="M143" i="2"/>
  <c r="N143" i="2"/>
  <c r="A187" i="27"/>
  <c r="C203" i="1"/>
  <c r="C198" i="1" s="1"/>
  <c r="A188" i="27"/>
  <c r="A188" i="25"/>
  <c r="A188" i="26"/>
  <c r="A189" i="27"/>
  <c r="A189" i="26"/>
  <c r="A189" i="25"/>
  <c r="A189" i="18"/>
  <c r="A186" i="27"/>
  <c r="A187" i="26"/>
  <c r="A189" i="23"/>
  <c r="A187" i="24"/>
  <c r="A187" i="25"/>
  <c r="A189" i="24"/>
  <c r="A189" i="20"/>
  <c r="O143" i="26"/>
  <c r="A8" i="22"/>
  <c r="A187" i="23"/>
  <c r="A7" i="24"/>
  <c r="A186" i="25"/>
  <c r="A9" i="23"/>
  <c r="A188" i="24"/>
  <c r="A186" i="26"/>
  <c r="C201" i="26"/>
  <c r="A189" i="22"/>
  <c r="A189" i="19"/>
  <c r="A189" i="17"/>
  <c r="A189" i="16"/>
  <c r="L143" i="26"/>
  <c r="A189" i="21"/>
  <c r="M143" i="26"/>
  <c r="C200" i="5"/>
  <c r="C200" i="16"/>
  <c r="C199" i="16"/>
  <c r="C202" i="16"/>
  <c r="C201" i="16"/>
  <c r="C198" i="16"/>
  <c r="C200" i="18"/>
  <c r="C202" i="18"/>
  <c r="C199" i="18"/>
  <c r="C198" i="18"/>
  <c r="C200" i="20"/>
  <c r="C202" i="20"/>
  <c r="C199" i="20"/>
  <c r="C198" i="20"/>
  <c r="C200" i="22"/>
  <c r="C202" i="22"/>
  <c r="C199" i="22"/>
  <c r="C198" i="22"/>
  <c r="C202" i="26"/>
  <c r="C200" i="26"/>
  <c r="C198" i="26"/>
  <c r="L118" i="27"/>
  <c r="M143" i="1"/>
  <c r="L118" i="26"/>
  <c r="L118" i="25"/>
  <c r="L118" i="23"/>
  <c r="C198" i="27"/>
  <c r="C200" i="27"/>
  <c r="C199" i="27"/>
  <c r="C201" i="27"/>
  <c r="C202" i="27"/>
  <c r="C198" i="25"/>
  <c r="C199" i="25"/>
  <c r="C202" i="25"/>
  <c r="C200" i="25"/>
  <c r="M118" i="1"/>
  <c r="C201" i="24"/>
  <c r="C200" i="24"/>
  <c r="C198" i="24"/>
  <c r="C202" i="24"/>
  <c r="C202" i="23"/>
  <c r="C198" i="23"/>
  <c r="C201" i="23"/>
  <c r="C199" i="23"/>
  <c r="M118" i="2"/>
  <c r="N118" i="2"/>
  <c r="L143" i="24"/>
  <c r="O118" i="27"/>
  <c r="C202" i="21"/>
  <c r="C198" i="21"/>
  <c r="C201" i="21"/>
  <c r="C199" i="21"/>
  <c r="M118" i="26"/>
  <c r="N118" i="26"/>
  <c r="L143" i="22"/>
  <c r="O118" i="25"/>
  <c r="L118" i="21"/>
  <c r="M143" i="23"/>
  <c r="N118" i="23"/>
  <c r="O143" i="23"/>
  <c r="L118" i="19"/>
  <c r="L143" i="18"/>
  <c r="O118" i="18"/>
  <c r="L143" i="13"/>
  <c r="O143" i="14"/>
  <c r="L143" i="1"/>
  <c r="L118" i="2"/>
  <c r="O118" i="2"/>
  <c r="M143" i="27"/>
  <c r="M146" i="27" s="1"/>
  <c r="M147" i="27" s="1"/>
  <c r="O143" i="27"/>
  <c r="O118" i="26"/>
  <c r="N118" i="25"/>
  <c r="O143" i="25"/>
  <c r="C202" i="19"/>
  <c r="C198" i="19"/>
  <c r="C201" i="19"/>
  <c r="C199" i="19"/>
  <c r="M118" i="24"/>
  <c r="N118" i="24"/>
  <c r="M118" i="22"/>
  <c r="N118" i="22"/>
  <c r="L118" i="17"/>
  <c r="L143" i="15"/>
  <c r="M118" i="16"/>
  <c r="O143" i="1"/>
  <c r="M143" i="24"/>
  <c r="N143" i="24"/>
  <c r="O118" i="24"/>
  <c r="L118" i="20"/>
  <c r="N143" i="22"/>
  <c r="O118" i="22"/>
  <c r="M143" i="21"/>
  <c r="O118" i="21"/>
  <c r="O143" i="20"/>
  <c r="O118" i="1"/>
  <c r="N118" i="27"/>
  <c r="N143" i="26"/>
  <c r="L118" i="24"/>
  <c r="L118" i="22"/>
  <c r="L143" i="20"/>
  <c r="O118" i="23"/>
  <c r="C202" i="17"/>
  <c r="C198" i="17"/>
  <c r="C201" i="17"/>
  <c r="C199" i="17"/>
  <c r="L118" i="18"/>
  <c r="N118" i="21"/>
  <c r="O143" i="21"/>
  <c r="C201" i="14"/>
  <c r="C199" i="14"/>
  <c r="C200" i="14"/>
  <c r="C198" i="14"/>
  <c r="C202" i="14"/>
  <c r="M118" i="19"/>
  <c r="C200" i="11"/>
  <c r="C199" i="11"/>
  <c r="C201" i="11"/>
  <c r="C198" i="11"/>
  <c r="C202" i="11"/>
  <c r="L118" i="5"/>
  <c r="C201" i="22"/>
  <c r="C201" i="20"/>
  <c r="C201" i="18"/>
  <c r="C199" i="15"/>
  <c r="C201" i="15"/>
  <c r="M143" i="20"/>
  <c r="O118" i="20"/>
  <c r="L118" i="15"/>
  <c r="M143" i="17"/>
  <c r="N143" i="17"/>
  <c r="L118" i="13"/>
  <c r="L143" i="12"/>
  <c r="O118" i="7"/>
  <c r="C200" i="15"/>
  <c r="L118" i="16"/>
  <c r="M143" i="19"/>
  <c r="N143" i="19"/>
  <c r="N118" i="18"/>
  <c r="O143" i="18"/>
  <c r="O118" i="17"/>
  <c r="M143" i="16"/>
  <c r="O118" i="16"/>
  <c r="A10" i="14"/>
  <c r="A189" i="15"/>
  <c r="C202" i="15"/>
  <c r="N118" i="20"/>
  <c r="N118" i="19"/>
  <c r="C200" i="13"/>
  <c r="C199" i="13"/>
  <c r="C201" i="13"/>
  <c r="C202" i="12"/>
  <c r="C198" i="12"/>
  <c r="C201" i="12"/>
  <c r="C199" i="12"/>
  <c r="M118" i="17"/>
  <c r="O143" i="16"/>
  <c r="C199" i="9"/>
  <c r="C202" i="9"/>
  <c r="C198" i="9"/>
  <c r="C200" i="9"/>
  <c r="C201" i="9"/>
  <c r="M118" i="13"/>
  <c r="N118" i="13"/>
  <c r="N143" i="15"/>
  <c r="O143" i="15"/>
  <c r="L143" i="11"/>
  <c r="M143" i="14"/>
  <c r="N143" i="14"/>
  <c r="O118" i="14"/>
  <c r="L143" i="8"/>
  <c r="M118" i="8"/>
  <c r="O143" i="10"/>
  <c r="M118" i="11"/>
  <c r="N143" i="13"/>
  <c r="O143" i="13"/>
  <c r="C199" i="7"/>
  <c r="C202" i="7"/>
  <c r="C198" i="7"/>
  <c r="C200" i="7"/>
  <c r="N119" i="7"/>
  <c r="C202" i="10"/>
  <c r="C198" i="10"/>
  <c r="C201" i="10"/>
  <c r="C199" i="10"/>
  <c r="M118" i="15"/>
  <c r="N118" i="15"/>
  <c r="M118" i="14"/>
  <c r="C201" i="8"/>
  <c r="C200" i="8"/>
  <c r="C202" i="8"/>
  <c r="C198" i="8"/>
  <c r="L143" i="10"/>
  <c r="L143" i="9"/>
  <c r="M143" i="7"/>
  <c r="M143" i="12"/>
  <c r="C199" i="6"/>
  <c r="C202" i="6"/>
  <c r="C198" i="6"/>
  <c r="L118" i="8"/>
  <c r="L143" i="6"/>
  <c r="N143" i="6"/>
  <c r="L118" i="7"/>
  <c r="M118" i="7"/>
  <c r="N143" i="7"/>
  <c r="N146" i="7" s="1"/>
  <c r="N147" i="7" s="1"/>
  <c r="O143" i="9"/>
  <c r="M143" i="10"/>
  <c r="M118" i="12"/>
  <c r="N143" i="12"/>
  <c r="C199" i="2"/>
  <c r="C202" i="2"/>
  <c r="C198" i="2"/>
  <c r="C200" i="2"/>
  <c r="C200" i="6"/>
  <c r="C202" i="5"/>
  <c r="C198" i="5"/>
  <c r="C201" i="5"/>
  <c r="M118" i="5"/>
  <c r="O118" i="5"/>
  <c r="O143" i="7"/>
  <c r="M143" i="8"/>
  <c r="M118" i="9"/>
  <c r="O143" i="12"/>
  <c r="O118" i="12"/>
  <c r="M143" i="11"/>
  <c r="C201" i="1"/>
  <c r="C201" i="6"/>
  <c r="M143" i="5"/>
  <c r="N143" i="5"/>
  <c r="L118" i="6"/>
  <c r="M118" i="6"/>
  <c r="N118" i="6"/>
  <c r="O143" i="6"/>
  <c r="O143" i="8"/>
  <c r="O118" i="8"/>
  <c r="M143" i="9"/>
  <c r="M118" i="10"/>
  <c r="N143" i="10"/>
  <c r="O143" i="11"/>
  <c r="O118" i="11"/>
  <c r="C201" i="2"/>
  <c r="N146" i="12" l="1"/>
  <c r="N147" i="12" s="1"/>
  <c r="K200" i="9" s="1"/>
  <c r="M146" i="23"/>
  <c r="M147" i="23" s="1"/>
  <c r="H199" i="19" s="1"/>
  <c r="M146" i="18"/>
  <c r="M147" i="18" s="1"/>
  <c r="H198" i="13" s="1"/>
  <c r="H207" i="13" s="1"/>
  <c r="N146" i="11"/>
  <c r="N147" i="11" s="1"/>
  <c r="K198" i="6" s="1"/>
  <c r="K207" i="6" s="1"/>
  <c r="N146" i="8"/>
  <c r="N147" i="8" s="1"/>
  <c r="K201" i="6" s="1"/>
  <c r="O146" i="6"/>
  <c r="O147" i="6" s="1"/>
  <c r="N203" i="6" s="1"/>
  <c r="N146" i="10"/>
  <c r="N147" i="10" s="1"/>
  <c r="K200" i="7" s="1"/>
  <c r="N146" i="14"/>
  <c r="N147" i="14" s="1"/>
  <c r="K199" i="10" s="1"/>
  <c r="K202" i="15"/>
  <c r="K198" i="11"/>
  <c r="K207" i="11" s="1"/>
  <c r="N146" i="9"/>
  <c r="N147" i="9" s="1"/>
  <c r="K199" i="5" s="1"/>
  <c r="O146" i="13"/>
  <c r="O147" i="13" s="1"/>
  <c r="N198" i="8" s="1"/>
  <c r="N207" i="8" s="1"/>
  <c r="M146" i="20"/>
  <c r="M147" i="20" s="1"/>
  <c r="H202" i="19" s="1"/>
  <c r="M146" i="25"/>
  <c r="M147" i="25" s="1"/>
  <c r="H199" i="21" s="1"/>
  <c r="N146" i="5"/>
  <c r="N147" i="5" s="1"/>
  <c r="K203" i="5" s="1"/>
  <c r="O146" i="15"/>
  <c r="O147" i="15" s="1"/>
  <c r="N199" i="11" s="1"/>
  <c r="N146" i="17"/>
  <c r="N147" i="17" s="1"/>
  <c r="K200" i="14" s="1"/>
  <c r="M119" i="20"/>
  <c r="M146" i="21"/>
  <c r="M147" i="21" s="1"/>
  <c r="H203" i="21" s="1"/>
  <c r="N146" i="1"/>
  <c r="N147" i="1" s="1"/>
  <c r="K203" i="1" s="1"/>
  <c r="K207" i="1" s="1"/>
  <c r="C199" i="1"/>
  <c r="L146" i="10"/>
  <c r="L147" i="10" s="1"/>
  <c r="E201" i="8" s="1"/>
  <c r="E207" i="8" s="1"/>
  <c r="L146" i="12"/>
  <c r="L147" i="12" s="1"/>
  <c r="E203" i="12" s="1"/>
  <c r="K200" i="13"/>
  <c r="K201" i="14"/>
  <c r="L146" i="1"/>
  <c r="L147" i="1" s="1"/>
  <c r="E203" i="1" s="1"/>
  <c r="E207" i="1" s="1"/>
  <c r="O146" i="9"/>
  <c r="O147" i="9" s="1"/>
  <c r="N199" i="5" s="1"/>
  <c r="L146" i="9"/>
  <c r="L147" i="9" s="1"/>
  <c r="E201" i="7" s="1"/>
  <c r="E207" i="7" s="1"/>
  <c r="K200" i="6"/>
  <c r="O146" i="10"/>
  <c r="O147" i="10" s="1"/>
  <c r="N199" i="6" s="1"/>
  <c r="L146" i="11"/>
  <c r="L147" i="11" s="1"/>
  <c r="E202" i="10" s="1"/>
  <c r="L146" i="14"/>
  <c r="L147" i="14" s="1"/>
  <c r="L119" i="14"/>
  <c r="K203" i="16"/>
  <c r="H203" i="18"/>
  <c r="H201" i="16"/>
  <c r="O146" i="19"/>
  <c r="O147" i="19" s="1"/>
  <c r="O119" i="19"/>
  <c r="C202" i="1"/>
  <c r="C200" i="1"/>
  <c r="A7" i="23"/>
  <c r="A186" i="24"/>
  <c r="A9" i="22"/>
  <c r="A188" i="23"/>
  <c r="A8" i="21"/>
  <c r="A187" i="22"/>
  <c r="K202" i="11"/>
  <c r="K201" i="10"/>
  <c r="K198" i="7"/>
  <c r="K207" i="7" s="1"/>
  <c r="K199" i="8"/>
  <c r="M119" i="6"/>
  <c r="M146" i="6"/>
  <c r="M147" i="6" s="1"/>
  <c r="L146" i="8"/>
  <c r="L147" i="8" s="1"/>
  <c r="L119" i="8"/>
  <c r="O146" i="14"/>
  <c r="O147" i="14" s="1"/>
  <c r="O119" i="14"/>
  <c r="M146" i="17"/>
  <c r="M147" i="17" s="1"/>
  <c r="M119" i="17"/>
  <c r="H199" i="16"/>
  <c r="O146" i="11"/>
  <c r="O147" i="11" s="1"/>
  <c r="O119" i="11"/>
  <c r="N146" i="6"/>
  <c r="N147" i="6" s="1"/>
  <c r="N119" i="6"/>
  <c r="M146" i="9"/>
  <c r="M147" i="9" s="1"/>
  <c r="M119" i="9"/>
  <c r="M146" i="5"/>
  <c r="M147" i="5" s="1"/>
  <c r="H203" i="5" s="1"/>
  <c r="M119" i="5"/>
  <c r="N146" i="20"/>
  <c r="N147" i="20" s="1"/>
  <c r="N119" i="20"/>
  <c r="A10" i="13"/>
  <c r="A189" i="14"/>
  <c r="L146" i="16"/>
  <c r="L147" i="16" s="1"/>
  <c r="L119" i="16"/>
  <c r="O146" i="7"/>
  <c r="O147" i="7" s="1"/>
  <c r="O119" i="7"/>
  <c r="L146" i="15"/>
  <c r="L147" i="15" s="1"/>
  <c r="L119" i="15"/>
  <c r="L119" i="5"/>
  <c r="L146" i="5"/>
  <c r="L147" i="5" s="1"/>
  <c r="E203" i="5" s="1"/>
  <c r="L146" i="22"/>
  <c r="L147" i="22" s="1"/>
  <c r="L119" i="22"/>
  <c r="O146" i="1"/>
  <c r="O147" i="1" s="1"/>
  <c r="O119" i="1"/>
  <c r="O146" i="24"/>
  <c r="O147" i="24" s="1"/>
  <c r="O119" i="24"/>
  <c r="N119" i="24"/>
  <c r="N146" i="24"/>
  <c r="N147" i="24" s="1"/>
  <c r="O119" i="26"/>
  <c r="O146" i="26"/>
  <c r="O147" i="26" s="1"/>
  <c r="L146" i="2"/>
  <c r="L147" i="2" s="1"/>
  <c r="L119" i="2"/>
  <c r="L119" i="19"/>
  <c r="L146" i="19"/>
  <c r="L147" i="19" s="1"/>
  <c r="L119" i="21"/>
  <c r="L146" i="21"/>
  <c r="L147" i="21" s="1"/>
  <c r="M146" i="26"/>
  <c r="M147" i="26" s="1"/>
  <c r="M119" i="26"/>
  <c r="M146" i="2"/>
  <c r="M147" i="2" s="1"/>
  <c r="M119" i="2"/>
  <c r="L119" i="23"/>
  <c r="L146" i="23"/>
  <c r="L147" i="23" s="1"/>
  <c r="L119" i="27"/>
  <c r="L146" i="27"/>
  <c r="L147" i="27" s="1"/>
  <c r="O146" i="8"/>
  <c r="O147" i="8" s="1"/>
  <c r="O119" i="8"/>
  <c r="M146" i="7"/>
  <c r="M147" i="7" s="1"/>
  <c r="M119" i="7"/>
  <c r="K201" i="5"/>
  <c r="K202" i="6"/>
  <c r="K203" i="7"/>
  <c r="N146" i="18"/>
  <c r="N147" i="18" s="1"/>
  <c r="N119" i="18"/>
  <c r="L146" i="18"/>
  <c r="L147" i="18" s="1"/>
  <c r="L119" i="18"/>
  <c r="O146" i="22"/>
  <c r="O147" i="22" s="1"/>
  <c r="O119" i="22"/>
  <c r="M146" i="24"/>
  <c r="M147" i="24" s="1"/>
  <c r="M119" i="24"/>
  <c r="O146" i="27"/>
  <c r="O147" i="27" s="1"/>
  <c r="O119" i="27"/>
  <c r="M119" i="1"/>
  <c r="M146" i="1"/>
  <c r="M147" i="1" s="1"/>
  <c r="K202" i="9"/>
  <c r="O146" i="12"/>
  <c r="O147" i="12" s="1"/>
  <c r="O119" i="12"/>
  <c r="M146" i="12"/>
  <c r="M147" i="12" s="1"/>
  <c r="M119" i="12"/>
  <c r="L146" i="7"/>
  <c r="L147" i="7" s="1"/>
  <c r="L119" i="7"/>
  <c r="M146" i="15"/>
  <c r="M147" i="15" s="1"/>
  <c r="M119" i="15"/>
  <c r="M146" i="11"/>
  <c r="M147" i="11" s="1"/>
  <c r="M119" i="11"/>
  <c r="M146" i="8"/>
  <c r="M147" i="8" s="1"/>
  <c r="M119" i="8"/>
  <c r="K198" i="9"/>
  <c r="K207" i="9" s="1"/>
  <c r="M146" i="13"/>
  <c r="M147" i="13" s="1"/>
  <c r="M119" i="13"/>
  <c r="L146" i="13"/>
  <c r="L147" i="13" s="1"/>
  <c r="L119" i="13"/>
  <c r="M146" i="19"/>
  <c r="M147" i="19" s="1"/>
  <c r="M119" i="19"/>
  <c r="O146" i="23"/>
  <c r="O147" i="23" s="1"/>
  <c r="O119" i="23"/>
  <c r="N119" i="22"/>
  <c r="N146" i="22"/>
  <c r="N147" i="22" s="1"/>
  <c r="O146" i="18"/>
  <c r="O147" i="18" s="1"/>
  <c r="O119" i="18"/>
  <c r="N146" i="23"/>
  <c r="N147" i="23" s="1"/>
  <c r="N119" i="23"/>
  <c r="L146" i="26"/>
  <c r="L147" i="26" s="1"/>
  <c r="L119" i="26"/>
  <c r="N146" i="15"/>
  <c r="N147" i="15" s="1"/>
  <c r="N119" i="15"/>
  <c r="K202" i="10"/>
  <c r="K199" i="7"/>
  <c r="N146" i="13"/>
  <c r="N147" i="13" s="1"/>
  <c r="N119" i="13"/>
  <c r="O146" i="16"/>
  <c r="O147" i="16" s="1"/>
  <c r="O119" i="16"/>
  <c r="O146" i="20"/>
  <c r="O147" i="20" s="1"/>
  <c r="O119" i="20"/>
  <c r="L146" i="24"/>
  <c r="L147" i="24" s="1"/>
  <c r="L119" i="24"/>
  <c r="L146" i="17"/>
  <c r="L147" i="17" s="1"/>
  <c r="L119" i="17"/>
  <c r="O119" i="25"/>
  <c r="O146" i="25"/>
  <c r="O147" i="25" s="1"/>
  <c r="L146" i="25"/>
  <c r="L147" i="25" s="1"/>
  <c r="L119" i="25"/>
  <c r="L146" i="6"/>
  <c r="L147" i="6" s="1"/>
  <c r="L119" i="6"/>
  <c r="M146" i="10"/>
  <c r="M147" i="10" s="1"/>
  <c r="M119" i="10"/>
  <c r="N202" i="5"/>
  <c r="O146" i="5"/>
  <c r="O147" i="5" s="1"/>
  <c r="N203" i="5" s="1"/>
  <c r="O119" i="5"/>
  <c r="M146" i="14"/>
  <c r="M147" i="14" s="1"/>
  <c r="M119" i="14"/>
  <c r="N199" i="9"/>
  <c r="N146" i="19"/>
  <c r="N147" i="19" s="1"/>
  <c r="N119" i="19"/>
  <c r="O146" i="17"/>
  <c r="O147" i="17" s="1"/>
  <c r="O119" i="17"/>
  <c r="N146" i="21"/>
  <c r="N147" i="21" s="1"/>
  <c r="N119" i="21"/>
  <c r="N146" i="27"/>
  <c r="N147" i="27" s="1"/>
  <c r="N119" i="27"/>
  <c r="O146" i="21"/>
  <c r="O147" i="21" s="1"/>
  <c r="O119" i="21"/>
  <c r="L146" i="20"/>
  <c r="L147" i="20" s="1"/>
  <c r="L119" i="20"/>
  <c r="H198" i="22"/>
  <c r="H207" i="22" s="1"/>
  <c r="H203" i="27"/>
  <c r="H199" i="23"/>
  <c r="H200" i="24"/>
  <c r="H202" i="26"/>
  <c r="H201" i="25"/>
  <c r="M146" i="16"/>
  <c r="M147" i="16" s="1"/>
  <c r="M119" i="16"/>
  <c r="M146" i="22"/>
  <c r="M147" i="22" s="1"/>
  <c r="M119" i="22"/>
  <c r="N119" i="25"/>
  <c r="N146" i="25"/>
  <c r="N147" i="25" s="1"/>
  <c r="O146" i="2"/>
  <c r="O147" i="2" s="1"/>
  <c r="O119" i="2"/>
  <c r="H203" i="23"/>
  <c r="H200" i="20"/>
  <c r="N146" i="26"/>
  <c r="N147" i="26" s="1"/>
  <c r="N119" i="26"/>
  <c r="N146" i="2"/>
  <c r="N147" i="2" s="1"/>
  <c r="N119" i="2"/>
  <c r="K202" i="7" l="1"/>
  <c r="K200" i="5"/>
  <c r="K199" i="6"/>
  <c r="K203" i="10"/>
  <c r="K198" i="5"/>
  <c r="K207" i="5" s="1"/>
  <c r="K201" i="8"/>
  <c r="K203" i="11"/>
  <c r="K203" i="12"/>
  <c r="N201" i="11"/>
  <c r="K203" i="14"/>
  <c r="K200" i="11"/>
  <c r="N201" i="13"/>
  <c r="K201" i="9"/>
  <c r="K200" i="8"/>
  <c r="K200" i="26"/>
  <c r="K207" i="26" s="1"/>
  <c r="H202" i="22"/>
  <c r="H198" i="18"/>
  <c r="H207" i="18" s="1"/>
  <c r="H201" i="21"/>
  <c r="H202" i="17"/>
  <c r="H199" i="14"/>
  <c r="H200" i="15"/>
  <c r="K202" i="13"/>
  <c r="K203" i="9"/>
  <c r="K203" i="8"/>
  <c r="K202" i="8"/>
  <c r="N203" i="13"/>
  <c r="K201" i="12"/>
  <c r="H201" i="23"/>
  <c r="K199" i="25"/>
  <c r="K207" i="25" s="1"/>
  <c r="K202" i="2"/>
  <c r="K207" i="2" s="1"/>
  <c r="N202" i="14"/>
  <c r="N198" i="10"/>
  <c r="N207" i="10" s="1"/>
  <c r="N200" i="12"/>
  <c r="K202" i="16"/>
  <c r="K201" i="15"/>
  <c r="K198" i="12"/>
  <c r="K207" i="12" s="1"/>
  <c r="H201" i="18"/>
  <c r="H200" i="17"/>
  <c r="K201" i="7"/>
  <c r="N202" i="8"/>
  <c r="N200" i="6"/>
  <c r="N200" i="10"/>
  <c r="N202" i="12"/>
  <c r="K199" i="13"/>
  <c r="K203" i="17"/>
  <c r="H198" i="15"/>
  <c r="H207" i="15" s="1"/>
  <c r="H203" i="20"/>
  <c r="H200" i="18"/>
  <c r="H198" i="16"/>
  <c r="H207" i="16" s="1"/>
  <c r="H203" i="25"/>
  <c r="H202" i="24"/>
  <c r="H198" i="20"/>
  <c r="H207" i="20" s="1"/>
  <c r="H200" i="22"/>
  <c r="E203" i="10"/>
  <c r="E202" i="9"/>
  <c r="E202" i="11"/>
  <c r="E201" i="10"/>
  <c r="E207" i="10" s="1"/>
  <c r="N203" i="15"/>
  <c r="H201" i="19"/>
  <c r="H199" i="17"/>
  <c r="H202" i="20"/>
  <c r="K198" i="24"/>
  <c r="K207" i="24" s="1"/>
  <c r="K201" i="27"/>
  <c r="K207" i="27" s="1"/>
  <c r="E203" i="11"/>
  <c r="E201" i="27"/>
  <c r="E207" i="27" s="1"/>
  <c r="E202" i="2"/>
  <c r="E207" i="2" s="1"/>
  <c r="N201" i="7"/>
  <c r="N203" i="10"/>
  <c r="N201" i="8"/>
  <c r="N198" i="5"/>
  <c r="N207" i="5" s="1"/>
  <c r="N200" i="7"/>
  <c r="E203" i="9"/>
  <c r="N203" i="9"/>
  <c r="E202" i="8"/>
  <c r="N202" i="9"/>
  <c r="E201" i="9"/>
  <c r="E207" i="9" s="1"/>
  <c r="E201" i="12"/>
  <c r="E207" i="12" s="1"/>
  <c r="E203" i="14"/>
  <c r="E202" i="13"/>
  <c r="N199" i="15"/>
  <c r="N198" i="14"/>
  <c r="N207" i="14" s="1"/>
  <c r="N201" i="17"/>
  <c r="N202" i="18"/>
  <c r="N200" i="16"/>
  <c r="N203" i="19"/>
  <c r="A9" i="21"/>
  <c r="A188" i="22"/>
  <c r="A8" i="20"/>
  <c r="A187" i="21"/>
  <c r="A7" i="22"/>
  <c r="A186" i="23"/>
  <c r="N200" i="5"/>
  <c r="N201" i="6"/>
  <c r="N203" i="8"/>
  <c r="N202" i="7"/>
  <c r="E202" i="21"/>
  <c r="E201" i="20"/>
  <c r="E207" i="20" s="1"/>
  <c r="E203" i="22"/>
  <c r="K198" i="15"/>
  <c r="K207" i="15" s="1"/>
  <c r="K201" i="18"/>
  <c r="K203" i="20"/>
  <c r="K200" i="17"/>
  <c r="K202" i="19"/>
  <c r="K199" i="16"/>
  <c r="K203" i="26"/>
  <c r="K198" i="21"/>
  <c r="K207" i="21" s="1"/>
  <c r="K200" i="23"/>
  <c r="K201" i="24"/>
  <c r="K202" i="25"/>
  <c r="K199" i="22"/>
  <c r="N203" i="2"/>
  <c r="N199" i="24"/>
  <c r="N202" i="27"/>
  <c r="N198" i="23"/>
  <c r="N207" i="23" s="1"/>
  <c r="N201" i="26"/>
  <c r="N200" i="25"/>
  <c r="K203" i="2"/>
  <c r="K202" i="27"/>
  <c r="K199" i="24"/>
  <c r="K198" i="23"/>
  <c r="K207" i="23" s="1"/>
  <c r="K200" i="25"/>
  <c r="K201" i="26"/>
  <c r="H199" i="12"/>
  <c r="H198" i="11"/>
  <c r="H207" i="11" s="1"/>
  <c r="H201" i="14"/>
  <c r="H202" i="15"/>
  <c r="H203" i="16"/>
  <c r="H200" i="13"/>
  <c r="E202" i="19"/>
  <c r="E201" i="18"/>
  <c r="E207" i="18" s="1"/>
  <c r="E203" i="20"/>
  <c r="K199" i="23"/>
  <c r="K200" i="24"/>
  <c r="K202" i="26"/>
  <c r="K198" i="22"/>
  <c r="K207" i="22" s="1"/>
  <c r="K203" i="27"/>
  <c r="K201" i="25"/>
  <c r="N199" i="13"/>
  <c r="N201" i="15"/>
  <c r="N198" i="12"/>
  <c r="N207" i="12" s="1"/>
  <c r="N202" i="16"/>
  <c r="N200" i="14"/>
  <c r="N203" i="17"/>
  <c r="H198" i="5"/>
  <c r="H207" i="5" s="1"/>
  <c r="H203" i="10"/>
  <c r="H202" i="9"/>
  <c r="H201" i="8"/>
  <c r="H199" i="6"/>
  <c r="H200" i="7"/>
  <c r="E203" i="25"/>
  <c r="E201" i="23"/>
  <c r="E207" i="23" s="1"/>
  <c r="E202" i="24"/>
  <c r="E201" i="15"/>
  <c r="E207" i="15" s="1"/>
  <c r="E203" i="17"/>
  <c r="E202" i="16"/>
  <c r="E202" i="23"/>
  <c r="E201" i="22"/>
  <c r="E207" i="22" s="1"/>
  <c r="E203" i="24"/>
  <c r="N200" i="13"/>
  <c r="N201" i="14"/>
  <c r="N198" i="11"/>
  <c r="N207" i="11" s="1"/>
  <c r="N199" i="12"/>
  <c r="N203" i="16"/>
  <c r="N202" i="15"/>
  <c r="E202" i="25"/>
  <c r="E203" i="26"/>
  <c r="E201" i="24"/>
  <c r="E207" i="24" s="1"/>
  <c r="N198" i="13"/>
  <c r="N207" i="13" s="1"/>
  <c r="N199" i="14"/>
  <c r="N203" i="18"/>
  <c r="N200" i="15"/>
  <c r="N201" i="16"/>
  <c r="N202" i="17"/>
  <c r="N198" i="18"/>
  <c r="N207" i="18" s="1"/>
  <c r="N200" i="20"/>
  <c r="N202" i="22"/>
  <c r="N201" i="21"/>
  <c r="N199" i="19"/>
  <c r="N203" i="23"/>
  <c r="E202" i="12"/>
  <c r="E203" i="13"/>
  <c r="E201" i="11"/>
  <c r="E207" i="11" s="1"/>
  <c r="H198" i="8"/>
  <c r="H207" i="8" s="1"/>
  <c r="H200" i="10"/>
  <c r="H201" i="11"/>
  <c r="H202" i="12"/>
  <c r="H199" i="9"/>
  <c r="H203" i="13"/>
  <c r="H201" i="6"/>
  <c r="H200" i="5"/>
  <c r="H202" i="7"/>
  <c r="H203" i="8"/>
  <c r="E201" i="5"/>
  <c r="E207" i="5" s="1"/>
  <c r="E202" i="6"/>
  <c r="E203" i="7"/>
  <c r="N202" i="11"/>
  <c r="N201" i="10"/>
  <c r="N200" i="9"/>
  <c r="N198" i="7"/>
  <c r="N207" i="7" s="1"/>
  <c r="N199" i="8"/>
  <c r="N203" i="12"/>
  <c r="H200" i="21"/>
  <c r="H202" i="23"/>
  <c r="H201" i="22"/>
  <c r="H203" i="24"/>
  <c r="H199" i="20"/>
  <c r="H198" i="19"/>
  <c r="H207" i="19" s="1"/>
  <c r="N203" i="22"/>
  <c r="N199" i="18"/>
  <c r="N201" i="20"/>
  <c r="N202" i="21"/>
  <c r="N198" i="17"/>
  <c r="N207" i="17" s="1"/>
  <c r="N200" i="19"/>
  <c r="K199" i="14"/>
  <c r="K198" i="13"/>
  <c r="K207" i="13" s="1"/>
  <c r="K200" i="15"/>
  <c r="K201" i="16"/>
  <c r="K203" i="18"/>
  <c r="K202" i="17"/>
  <c r="E201" i="21"/>
  <c r="E207" i="21" s="1"/>
  <c r="E203" i="23"/>
  <c r="E202" i="22"/>
  <c r="E201" i="17"/>
  <c r="E207" i="17" s="1"/>
  <c r="E203" i="19"/>
  <c r="E202" i="18"/>
  <c r="N199" i="22"/>
  <c r="N203" i="26"/>
  <c r="N200" i="23"/>
  <c r="N202" i="25"/>
  <c r="N198" i="21"/>
  <c r="N207" i="21" s="1"/>
  <c r="N201" i="24"/>
  <c r="K201" i="20"/>
  <c r="K203" i="22"/>
  <c r="K198" i="17"/>
  <c r="K207" i="17" s="1"/>
  <c r="K200" i="19"/>
  <c r="K202" i="21"/>
  <c r="K199" i="18"/>
  <c r="H200" i="23"/>
  <c r="H201" i="24"/>
  <c r="H202" i="25"/>
  <c r="H203" i="26"/>
  <c r="H199" i="22"/>
  <c r="H198" i="21"/>
  <c r="H207" i="21" s="1"/>
  <c r="E202" i="14"/>
  <c r="E201" i="13"/>
  <c r="E207" i="13" s="1"/>
  <c r="E203" i="15"/>
  <c r="N198" i="6"/>
  <c r="N207" i="6" s="1"/>
  <c r="N199" i="7"/>
  <c r="N202" i="10"/>
  <c r="N200" i="8"/>
  <c r="N203" i="11"/>
  <c r="N201" i="9"/>
  <c r="E201" i="6"/>
  <c r="E207" i="6" s="1"/>
  <c r="E203" i="8"/>
  <c r="E202" i="7"/>
  <c r="H200" i="19"/>
  <c r="H202" i="21"/>
  <c r="H201" i="20"/>
  <c r="H199" i="18"/>
  <c r="H198" i="17"/>
  <c r="H207" i="17" s="1"/>
  <c r="H203" i="22"/>
  <c r="N198" i="16"/>
  <c r="N207" i="16" s="1"/>
  <c r="N200" i="18"/>
  <c r="N202" i="20"/>
  <c r="N201" i="19"/>
  <c r="N199" i="17"/>
  <c r="N203" i="21"/>
  <c r="K198" i="14"/>
  <c r="K207" i="14" s="1"/>
  <c r="K200" i="16"/>
  <c r="K202" i="18"/>
  <c r="K203" i="19"/>
  <c r="K199" i="15"/>
  <c r="K201" i="17"/>
  <c r="H199" i="10"/>
  <c r="H198" i="9"/>
  <c r="H207" i="9" s="1"/>
  <c r="H200" i="11"/>
  <c r="H201" i="12"/>
  <c r="H202" i="13"/>
  <c r="H203" i="14"/>
  <c r="E202" i="5"/>
  <c r="E203" i="6"/>
  <c r="N203" i="20"/>
  <c r="N199" i="16"/>
  <c r="N201" i="18"/>
  <c r="N198" i="15"/>
  <c r="N207" i="15" s="1"/>
  <c r="N200" i="17"/>
  <c r="N202" i="19"/>
  <c r="K199" i="9"/>
  <c r="K200" i="10"/>
  <c r="K203" i="13"/>
  <c r="K201" i="11"/>
  <c r="K202" i="12"/>
  <c r="K198" i="8"/>
  <c r="K207" i="8" s="1"/>
  <c r="K198" i="10"/>
  <c r="K207" i="10" s="1"/>
  <c r="K201" i="13"/>
  <c r="K199" i="11"/>
  <c r="K203" i="15"/>
  <c r="K200" i="12"/>
  <c r="K202" i="14"/>
  <c r="K199" i="19"/>
  <c r="K198" i="18"/>
  <c r="K207" i="18" s="1"/>
  <c r="K200" i="20"/>
  <c r="K202" i="22"/>
  <c r="K203" i="23"/>
  <c r="K201" i="21"/>
  <c r="H199" i="15"/>
  <c r="H203" i="19"/>
  <c r="H201" i="17"/>
  <c r="H198" i="14"/>
  <c r="H207" i="14" s="1"/>
  <c r="H202" i="18"/>
  <c r="H200" i="16"/>
  <c r="H202" i="10"/>
  <c r="H201" i="9"/>
  <c r="H198" i="6"/>
  <c r="H207" i="6" s="1"/>
  <c r="H199" i="7"/>
  <c r="H200" i="8"/>
  <c r="H203" i="11"/>
  <c r="H198" i="10"/>
  <c r="H207" i="10" s="1"/>
  <c r="H200" i="12"/>
  <c r="H201" i="13"/>
  <c r="H199" i="11"/>
  <c r="H202" i="14"/>
  <c r="H203" i="15"/>
  <c r="H198" i="7"/>
  <c r="H207" i="7" s="1"/>
  <c r="H202" i="11"/>
  <c r="H199" i="8"/>
  <c r="H200" i="9"/>
  <c r="H203" i="12"/>
  <c r="H201" i="10"/>
  <c r="N198" i="22"/>
  <c r="N207" i="22" s="1"/>
  <c r="N201" i="25"/>
  <c r="N199" i="23"/>
  <c r="N200" i="24"/>
  <c r="N202" i="26"/>
  <c r="N203" i="27"/>
  <c r="E202" i="17"/>
  <c r="E201" i="16"/>
  <c r="E207" i="16" s="1"/>
  <c r="E203" i="18"/>
  <c r="E201" i="25"/>
  <c r="E207" i="25" s="1"/>
  <c r="E203" i="27"/>
  <c r="E202" i="26"/>
  <c r="E201" i="19"/>
  <c r="E207" i="19" s="1"/>
  <c r="E203" i="21"/>
  <c r="E202" i="20"/>
  <c r="K201" i="22"/>
  <c r="K203" i="24"/>
  <c r="K198" i="19"/>
  <c r="K207" i="19" s="1"/>
  <c r="K200" i="21"/>
  <c r="K202" i="23"/>
  <c r="K199" i="20"/>
  <c r="H202" i="5"/>
  <c r="H203" i="6"/>
  <c r="N198" i="20"/>
  <c r="N207" i="20" s="1"/>
  <c r="N200" i="22"/>
  <c r="N201" i="23"/>
  <c r="N203" i="25"/>
  <c r="N199" i="21"/>
  <c r="N202" i="24"/>
  <c r="N199" i="20"/>
  <c r="N201" i="22"/>
  <c r="N203" i="24"/>
  <c r="N200" i="21"/>
  <c r="N198" i="19"/>
  <c r="N207" i="19" s="1"/>
  <c r="N202" i="23"/>
  <c r="E201" i="14"/>
  <c r="E207" i="14" s="1"/>
  <c r="E202" i="15"/>
  <c r="E203" i="16"/>
  <c r="H200" i="6"/>
  <c r="H201" i="7"/>
  <c r="H199" i="5"/>
  <c r="H203" i="9"/>
  <c r="H202" i="8"/>
  <c r="H200" i="14"/>
  <c r="H201" i="15"/>
  <c r="H199" i="13"/>
  <c r="H198" i="12"/>
  <c r="H207" i="12" s="1"/>
  <c r="H203" i="17"/>
  <c r="H202" i="16"/>
  <c r="K199" i="17"/>
  <c r="K198" i="16"/>
  <c r="K207" i="16" s="1"/>
  <c r="K200" i="18"/>
  <c r="K202" i="20"/>
  <c r="K203" i="21"/>
  <c r="K201" i="19"/>
  <c r="K199" i="21"/>
  <c r="K202" i="24"/>
  <c r="K198" i="20"/>
  <c r="K207" i="20" s="1"/>
  <c r="K200" i="22"/>
  <c r="K201" i="23"/>
  <c r="K203" i="25"/>
  <c r="H203" i="1"/>
  <c r="H207" i="1" s="1"/>
  <c r="H202" i="2"/>
  <c r="H207" i="2" s="1"/>
  <c r="H199" i="25"/>
  <c r="H207" i="25" s="1"/>
  <c r="H201" i="27"/>
  <c r="H207" i="27" s="1"/>
  <c r="H198" i="24"/>
  <c r="H207" i="24" s="1"/>
  <c r="H200" i="26"/>
  <c r="H207" i="26" s="1"/>
  <c r="H202" i="6"/>
  <c r="H201" i="5"/>
  <c r="H203" i="7"/>
  <c r="H203" i="2"/>
  <c r="H200" i="25"/>
  <c r="H201" i="26"/>
  <c r="H199" i="24"/>
  <c r="H202" i="27"/>
  <c r="H198" i="23"/>
  <c r="H207" i="23" s="1"/>
  <c r="E203" i="2"/>
  <c r="E202" i="27"/>
  <c r="E201" i="26"/>
  <c r="E207" i="26" s="1"/>
  <c r="N202" i="2"/>
  <c r="N207" i="2" s="1"/>
  <c r="N203" i="1"/>
  <c r="N207" i="1" s="1"/>
  <c r="N200" i="26"/>
  <c r="N207" i="26" s="1"/>
  <c r="N201" i="27"/>
  <c r="N207" i="27" s="1"/>
  <c r="N198" i="24"/>
  <c r="N207" i="24" s="1"/>
  <c r="N199" i="25"/>
  <c r="N207" i="25" s="1"/>
  <c r="N201" i="5"/>
  <c r="N202" i="6"/>
  <c r="N203" i="7"/>
  <c r="A10" i="12"/>
  <c r="A189" i="13"/>
  <c r="K203" i="6"/>
  <c r="K202" i="5"/>
  <c r="N198" i="9"/>
  <c r="N207" i="9" s="1"/>
  <c r="N199" i="10"/>
  <c r="N202" i="13"/>
  <c r="N201" i="12"/>
  <c r="N200" i="11"/>
  <c r="N203" i="14"/>
  <c r="A7" i="21" l="1"/>
  <c r="A186" i="22"/>
  <c r="A9" i="20"/>
  <c r="A188" i="21"/>
  <c r="A8" i="19"/>
  <c r="A187" i="20"/>
  <c r="A10" i="11"/>
  <c r="A189" i="12"/>
  <c r="A9" i="19" l="1"/>
  <c r="A188" i="20"/>
  <c r="A8" i="18"/>
  <c r="A187" i="19"/>
  <c r="A7" i="20"/>
  <c r="A186" i="21"/>
  <c r="A10" i="10"/>
  <c r="A189" i="11"/>
  <c r="A8" i="17" l="1"/>
  <c r="A187" i="18"/>
  <c r="A7" i="19"/>
  <c r="A186" i="20"/>
  <c r="A9" i="18"/>
  <c r="A188" i="19"/>
  <c r="A10" i="9"/>
  <c r="A189" i="10"/>
  <c r="A7" i="18" l="1"/>
  <c r="A186" i="19"/>
  <c r="A9" i="17"/>
  <c r="A188" i="18"/>
  <c r="A8" i="16"/>
  <c r="A187" i="17"/>
  <c r="A10" i="8"/>
  <c r="A189" i="9"/>
  <c r="A9" i="16" l="1"/>
  <c r="A188" i="17"/>
  <c r="A8" i="15"/>
  <c r="A187" i="16"/>
  <c r="A7" i="17"/>
  <c r="A186" i="18"/>
  <c r="A10" i="7"/>
  <c r="A189" i="8"/>
  <c r="A8" i="14" l="1"/>
  <c r="A187" i="15"/>
  <c r="A7" i="16"/>
  <c r="A186" i="17"/>
  <c r="A9" i="15"/>
  <c r="A188" i="16"/>
  <c r="A10" i="6"/>
  <c r="A189" i="7"/>
  <c r="A7" i="15" l="1"/>
  <c r="A186" i="16"/>
  <c r="A9" i="14"/>
  <c r="A188" i="15"/>
  <c r="A8" i="13"/>
  <c r="A187" i="14"/>
  <c r="A10" i="5"/>
  <c r="A189" i="5" s="1"/>
  <c r="A189" i="6"/>
  <c r="A9" i="13" l="1"/>
  <c r="A188" i="14"/>
  <c r="A8" i="12"/>
  <c r="A187" i="13"/>
  <c r="A7" i="14"/>
  <c r="A186" i="15"/>
  <c r="A187" i="12" l="1"/>
  <c r="A8" i="11"/>
  <c r="A7" i="13"/>
  <c r="A186" i="14"/>
  <c r="A188" i="13"/>
  <c r="A9" i="12"/>
  <c r="A7" i="12" l="1"/>
  <c r="A186" i="13"/>
  <c r="A188" i="12"/>
  <c r="A9" i="11"/>
  <c r="A187" i="11"/>
  <c r="A8" i="10"/>
  <c r="A188" i="11" l="1"/>
  <c r="A9" i="10"/>
  <c r="A8" i="9"/>
  <c r="A187" i="10"/>
  <c r="A7" i="11"/>
  <c r="A186" i="12"/>
  <c r="A8" i="8" l="1"/>
  <c r="A187" i="9"/>
  <c r="A9" i="9"/>
  <c r="A188" i="10"/>
  <c r="A7" i="10"/>
  <c r="A186" i="11"/>
  <c r="A9" i="8" l="1"/>
  <c r="A188" i="9"/>
  <c r="A186" i="10"/>
  <c r="A7" i="9"/>
  <c r="A8" i="7"/>
  <c r="A187" i="8"/>
  <c r="A7" i="8" l="1"/>
  <c r="A186" i="9"/>
  <c r="A187" i="7"/>
  <c r="A8" i="6"/>
  <c r="A188" i="8"/>
  <c r="A9" i="7"/>
  <c r="A8" i="5" l="1"/>
  <c r="A187" i="5" s="1"/>
  <c r="A187" i="6"/>
  <c r="A9" i="6"/>
  <c r="A188" i="7"/>
  <c r="A7" i="7"/>
  <c r="A186" i="8"/>
  <c r="A9" i="5" l="1"/>
  <c r="A188" i="5" s="1"/>
  <c r="A188" i="6"/>
  <c r="A186" i="7"/>
  <c r="A7" i="6"/>
  <c r="A7" i="5" l="1"/>
  <c r="A186" i="5" s="1"/>
  <c r="A186" i="6"/>
</calcChain>
</file>

<file path=xl/sharedStrings.xml><?xml version="1.0" encoding="utf-8"?>
<sst xmlns="http://schemas.openxmlformats.org/spreadsheetml/2006/main" count="9942" uniqueCount="192">
  <si>
    <r>
      <t>Nährstoffvergleich</t>
    </r>
    <r>
      <rPr>
        <b/>
        <sz val="13"/>
        <rFont val="Arial"/>
        <family val="2"/>
      </rPr>
      <t xml:space="preserve"> für Weinbaubetriebe bzw. den  Betriebszweig Weinbau</t>
    </r>
  </si>
  <si>
    <t>Eintragungen (Mengen, Daten)</t>
  </si>
  <si>
    <t>Eintragung nicht vorgegebener Produkte</t>
  </si>
  <si>
    <t>berechnete Werte</t>
  </si>
  <si>
    <t>Betrieb:</t>
  </si>
  <si>
    <r>
      <t>Flächenangaben</t>
    </r>
    <r>
      <rPr>
        <b/>
        <sz val="8"/>
        <rFont val="Arial"/>
        <family val="2"/>
      </rPr>
      <t xml:space="preserve"> </t>
    </r>
    <r>
      <rPr>
        <b/>
        <sz val="12"/>
        <rFont val="Arial"/>
        <family val="2"/>
      </rPr>
      <t>:</t>
    </r>
  </si>
  <si>
    <t>Gesamtrebfläche</t>
  </si>
  <si>
    <t>ha</t>
  </si>
  <si>
    <t xml:space="preserve">Nicht in Ertrag stehende Rebflächen </t>
  </si>
  <si>
    <r>
      <t xml:space="preserve">(Jungfeldjahr, Rebbrache, Rebschule) </t>
    </r>
    <r>
      <rPr>
        <b/>
        <sz val="10"/>
        <rFont val="Arial"/>
        <family val="2"/>
      </rPr>
      <t/>
    </r>
  </si>
  <si>
    <r>
      <t xml:space="preserve">Ertragsrebfläche, </t>
    </r>
    <r>
      <rPr>
        <sz val="10"/>
        <rFont val="Arial"/>
        <family val="2"/>
      </rPr>
      <t xml:space="preserve">ohne die nicht in Ertrag stehenden </t>
    </r>
  </si>
  <si>
    <r>
      <t xml:space="preserve">Zeitraum </t>
    </r>
    <r>
      <rPr>
        <b/>
        <sz val="11"/>
        <rFont val="Arial"/>
        <family val="2"/>
      </rPr>
      <t>(Kalenderjahr)</t>
    </r>
    <r>
      <rPr>
        <b/>
        <sz val="12"/>
        <rFont val="Arial"/>
        <family val="2"/>
      </rPr>
      <t>:</t>
    </r>
  </si>
  <si>
    <t xml:space="preserve">Flächen (Jungfeldjahr, Rebbrache, Rebschule) </t>
  </si>
  <si>
    <t>Alle folgenden Eintragungen beziehen sich auf die Verwertung oder Erzeugung im Laufe des Betrichtszeitraumes</t>
  </si>
  <si>
    <r>
      <t>A) Nährstoffzufuhren</t>
    </r>
    <r>
      <rPr>
        <sz val="10"/>
        <rFont val="Arial"/>
      </rPr>
      <t xml:space="preserve"> </t>
    </r>
    <r>
      <rPr>
        <b/>
        <sz val="10"/>
        <color indexed="12"/>
        <rFont val="Arial"/>
        <family val="2"/>
      </rPr>
      <t>(Zukäufe und andere Übernahmen sowie N-Bindung durch Leguminosen)</t>
    </r>
  </si>
  <si>
    <t>mineralische Düngemittel</t>
  </si>
  <si>
    <t xml:space="preserve">ausgebrachte </t>
  </si>
  <si>
    <t xml:space="preserve">  kg Nährstoff / t Dünger</t>
  </si>
  <si>
    <t xml:space="preserve">    kg gesamt</t>
  </si>
  <si>
    <t>Mengen</t>
  </si>
  <si>
    <t>N</t>
  </si>
  <si>
    <r>
      <t>P</t>
    </r>
    <r>
      <rPr>
        <b/>
        <vertAlign val="subscript"/>
        <sz val="10"/>
        <rFont val="Arial"/>
        <family val="2"/>
      </rPr>
      <t>2</t>
    </r>
    <r>
      <rPr>
        <b/>
        <sz val="10"/>
        <rFont val="Arial"/>
        <family val="2"/>
      </rPr>
      <t>O</t>
    </r>
    <r>
      <rPr>
        <b/>
        <vertAlign val="subscript"/>
        <sz val="10"/>
        <rFont val="Arial"/>
        <family val="2"/>
      </rPr>
      <t>5</t>
    </r>
  </si>
  <si>
    <t>Mehrnährstoff-Dünger</t>
  </si>
  <si>
    <t>Nitrophoska perfekt</t>
  </si>
  <si>
    <t>t</t>
  </si>
  <si>
    <t>Nitrophoska Mg plus</t>
  </si>
  <si>
    <t>Entec perfekt</t>
  </si>
  <si>
    <t>Nitroka plus</t>
  </si>
  <si>
    <t>Stickstoffmagnesia, Nitromag</t>
  </si>
  <si>
    <t>Kalimagnesia (Patent-Kali)</t>
  </si>
  <si>
    <t>Stickstoff-Dünger</t>
  </si>
  <si>
    <t>Kalkammonsalpeter</t>
  </si>
  <si>
    <t xml:space="preserve"> -</t>
  </si>
  <si>
    <t>Ammonsulfatsalpeter</t>
  </si>
  <si>
    <t>Kalksalpeter</t>
  </si>
  <si>
    <t>schwefelsaures Ammoniak</t>
  </si>
  <si>
    <t>Harnstoff</t>
  </si>
  <si>
    <t>Ammonnitrat-Harnstofflösung (AHL)</t>
  </si>
  <si>
    <t>Basamon stabil; Alzon</t>
  </si>
  <si>
    <t>Entec 26</t>
  </si>
  <si>
    <t>Phosphor-Dünger</t>
  </si>
  <si>
    <t>Superphosphat</t>
  </si>
  <si>
    <t>Triple-Superphosphat</t>
  </si>
  <si>
    <t>Novaphos; Cederan</t>
  </si>
  <si>
    <t>Hyperphosphat - fein (Rohphosphat)</t>
  </si>
  <si>
    <t>Cederan P 23</t>
  </si>
  <si>
    <t>Kalium-Dünger</t>
  </si>
  <si>
    <t>Kornkali mit MgO</t>
  </si>
  <si>
    <t>Kaliumsulfat fein u. granuliert</t>
  </si>
  <si>
    <t>Mg-Dünger</t>
  </si>
  <si>
    <t>Kieserit - fein</t>
  </si>
  <si>
    <t>Kieserit - granuliert</t>
  </si>
  <si>
    <t>Bittersalz</t>
  </si>
  <si>
    <t>Mg-Kalke</t>
  </si>
  <si>
    <t xml:space="preserve"> - </t>
  </si>
  <si>
    <r>
      <t xml:space="preserve">organische Düngemittel </t>
    </r>
    <r>
      <rPr>
        <b/>
        <vertAlign val="superscript"/>
        <sz val="11"/>
        <rFont val="Arial"/>
        <family val="2"/>
      </rPr>
      <t>1</t>
    </r>
  </si>
  <si>
    <r>
      <t xml:space="preserve"> kg Nährstoff/ t bzw. m</t>
    </r>
    <r>
      <rPr>
        <b/>
        <vertAlign val="superscript"/>
        <sz val="10"/>
        <rFont val="Arial"/>
        <family val="2"/>
      </rPr>
      <t>3</t>
    </r>
  </si>
  <si>
    <t>Stroh</t>
  </si>
  <si>
    <t>Festmist, frisch</t>
  </si>
  <si>
    <r>
      <t>Rinder</t>
    </r>
    <r>
      <rPr>
        <sz val="8"/>
        <rFont val="Arial"/>
        <family val="2"/>
      </rPr>
      <t xml:space="preserve"> (25% TS)</t>
    </r>
  </si>
  <si>
    <r>
      <t>Schweine</t>
    </r>
    <r>
      <rPr>
        <sz val="8"/>
        <rFont val="Arial"/>
        <family val="2"/>
      </rPr>
      <t xml:space="preserve"> (25% TS)</t>
    </r>
  </si>
  <si>
    <r>
      <t xml:space="preserve">Baumrinde </t>
    </r>
    <r>
      <rPr>
        <sz val="8"/>
        <rFont val="Arial"/>
        <family val="2"/>
      </rPr>
      <t>(1m</t>
    </r>
    <r>
      <rPr>
        <vertAlign val="superscript"/>
        <sz val="8"/>
        <rFont val="Arial"/>
        <family val="2"/>
      </rPr>
      <t>3</t>
    </r>
    <r>
      <rPr>
        <sz val="8"/>
        <rFont val="Arial"/>
        <family val="2"/>
      </rPr>
      <t xml:space="preserve"> = 0,4 t)</t>
    </r>
  </si>
  <si>
    <t>verschiedene Komposte</t>
  </si>
  <si>
    <t>* aktuelle Analysenwerte beachten, ggf. Werte ändern</t>
  </si>
  <si>
    <t>Rindenkompost *</t>
  </si>
  <si>
    <t>Bio(abfall)kompost *</t>
  </si>
  <si>
    <t>weitere Sekundärrohstoffdünger</t>
  </si>
  <si>
    <t>organische Handelsdüngemittel</t>
  </si>
  <si>
    <t>Rapsschrot</t>
  </si>
  <si>
    <t>Abschätzung der N-Bindung durch Leguminosen (kg N/ha)</t>
  </si>
  <si>
    <t>(nach B. Ziegler, DLR-Rheinpfalz)</t>
  </si>
  <si>
    <t>N-Bindung in kg /ha bei einem Flächen-anteil an begrüntem Boden von ….</t>
  </si>
  <si>
    <t>Wirtschaftsdünger im Weinbau</t>
  </si>
  <si>
    <t>(jede 2. Gasse)</t>
  </si>
  <si>
    <t>( jede Gasse)</t>
  </si>
  <si>
    <t>(ganzflächig)</t>
  </si>
  <si>
    <r>
      <t>m</t>
    </r>
    <r>
      <rPr>
        <vertAlign val="superscript"/>
        <sz val="10"/>
        <rFont val="Arial"/>
      </rPr>
      <t>3</t>
    </r>
  </si>
  <si>
    <t>Deckungsgrad der Leguminosen in Begrünung (%)</t>
  </si>
  <si>
    <r>
      <t>m</t>
    </r>
    <r>
      <rPr>
        <vertAlign val="superscript"/>
        <sz val="10"/>
        <rFont val="Arial"/>
        <family val="2"/>
      </rPr>
      <t>3</t>
    </r>
  </si>
  <si>
    <r>
      <t>N-Bindung durch Leguminosen</t>
    </r>
    <r>
      <rPr>
        <vertAlign val="superscript"/>
        <sz val="11"/>
        <rFont val="Arial"/>
        <family val="2"/>
      </rPr>
      <t xml:space="preserve"> 3</t>
    </r>
  </si>
  <si>
    <t xml:space="preserve">  Rebfläche</t>
  </si>
  <si>
    <t xml:space="preserve">  N-Bindung</t>
  </si>
  <si>
    <t>kg gesamt</t>
  </si>
  <si>
    <t xml:space="preserve">      (ha)</t>
  </si>
  <si>
    <t xml:space="preserve">    (kg/ha)</t>
  </si>
  <si>
    <t xml:space="preserve">Beispiel: </t>
  </si>
  <si>
    <r>
      <t>§</t>
    </r>
    <r>
      <rPr>
        <sz val="7"/>
        <color indexed="8"/>
        <rFont val="Times New Roman"/>
        <family val="1"/>
      </rPr>
      <t xml:space="preserve">         </t>
    </r>
    <r>
      <rPr>
        <i/>
        <sz val="10"/>
        <color indexed="8"/>
        <rFont val="Arial"/>
        <family val="2"/>
      </rPr>
      <t xml:space="preserve">Wintergründüngung in jeder 2. Gasse mit Wickroggen; </t>
    </r>
  </si>
  <si>
    <r>
      <t>§</t>
    </r>
    <r>
      <rPr>
        <sz val="7"/>
        <color indexed="8"/>
        <rFont val="Times New Roman"/>
        <family val="1"/>
      </rPr>
      <t xml:space="preserve">         </t>
    </r>
    <r>
      <rPr>
        <i/>
        <sz val="10"/>
        <color indexed="8"/>
        <rFont val="Arial"/>
        <family val="2"/>
      </rPr>
      <t xml:space="preserve">Anteil der Winterwicken im Frühjahr vor dem Einarbeiten 30%. </t>
    </r>
  </si>
  <si>
    <r>
      <t>è</t>
    </r>
    <r>
      <rPr>
        <i/>
        <sz val="10"/>
        <color indexed="8"/>
        <rFont val="Arial"/>
        <family val="2"/>
      </rPr>
      <t xml:space="preserve"> Ergebnis: N-Bindung = 10 kg N/ha</t>
    </r>
  </si>
  <si>
    <r>
      <t>B) Nährstoffabfuhren</t>
    </r>
    <r>
      <rPr>
        <sz val="10"/>
        <color indexed="10"/>
        <rFont val="Arial"/>
        <family val="2"/>
      </rPr>
      <t/>
    </r>
  </si>
  <si>
    <t>Produkte zur Vermarktung</t>
  </si>
  <si>
    <t xml:space="preserve">  Mengen in </t>
  </si>
  <si>
    <t>kg Nährstoff/ t bzw. 1000 l</t>
  </si>
  <si>
    <t xml:space="preserve">  t bzw. 1000 l</t>
  </si>
  <si>
    <t>Trauben / Maische</t>
  </si>
  <si>
    <t xml:space="preserve">Most </t>
  </si>
  <si>
    <t>1000 l</t>
  </si>
  <si>
    <t>Wein</t>
  </si>
  <si>
    <r>
      <t>Weinhefe</t>
    </r>
    <r>
      <rPr>
        <sz val="8"/>
        <rFont val="Arial"/>
        <family val="2"/>
      </rPr>
      <t xml:space="preserve"> (flüssig, 20% TS)</t>
    </r>
  </si>
  <si>
    <t>Produkte zur Entsorgung</t>
  </si>
  <si>
    <t>(wenn nicht als Wirtschaftsdünger verwendet)</t>
  </si>
  <si>
    <t>C) Berechnung des Nährstoffvergleiches</t>
  </si>
  <si>
    <t>MgO</t>
  </si>
  <si>
    <t>Differenzen (Nährstoffzufuhr - Nährstoffabfuhr) in kg gesamt</t>
  </si>
  <si>
    <t>Differenzen in kg pro ha Ertragsfläche</t>
  </si>
  <si>
    <t>Ort, Datum, Unterschrift des Betriebsleiters</t>
  </si>
  <si>
    <t xml:space="preserve"> - Handelsdünger, betriebsfremde Wirtschaftsdünger und Sekundärrohstoffdünger sowie </t>
  </si>
  <si>
    <t xml:space="preserve"> - Reststoffe aus Produkten zur Weiterverarbeitung, die als Wirtschaftsdünger im eigenen Betrieb verwendet </t>
  </si>
  <si>
    <t xml:space="preserve">   werden (z.B. Trester von zugekauften von Trauben)</t>
  </si>
  <si>
    <t xml:space="preserve">Die Angaben zu den Nährstoffen Kalium und Magnesium sind freiwillig und dienen lediglich zur Orientierung </t>
  </si>
  <si>
    <t>des Betreiebsleiters</t>
  </si>
  <si>
    <t xml:space="preserve">Zur Erfassung des Stickstoffanteils, der durch Leguminosen (z.B. Klee, Wicken) in Begrünungen aus der Luft </t>
  </si>
  <si>
    <t xml:space="preserve">gebunden wird, ist eine Schätzung des Deckungsgrades der Leguminosen im Begrüngungsbestand erforderlich. </t>
  </si>
  <si>
    <t>Dr. B. Prior, DLR - Rheinhessen-Nahe-Hunsrück</t>
  </si>
  <si>
    <t xml:space="preserve">Nährstoffvergleich im Durchschnitt mehrerer aufeinander folgender Jahre </t>
  </si>
  <si>
    <t>für Weinbaubetriebe bzw. den  Betriebszweig Weinbau</t>
  </si>
  <si>
    <t>Düngejahr (Kalenderjahr):</t>
  </si>
  <si>
    <t>Jahr</t>
  </si>
  <si>
    <t xml:space="preserve">             freiwillige Angaben (keine Pflicht)</t>
  </si>
  <si>
    <t>kg/ha</t>
  </si>
  <si>
    <t>Vorjahr</t>
  </si>
  <si>
    <t>Düngejahr</t>
  </si>
  <si>
    <t xml:space="preserve">Durchschnittlicher </t>
  </si>
  <si>
    <t>Überschuss</t>
  </si>
  <si>
    <t xml:space="preserve">    Düngejahr + 2 Vorjahre</t>
  </si>
  <si>
    <t xml:space="preserve">                 N</t>
  </si>
  <si>
    <r>
      <t xml:space="preserve">            P</t>
    </r>
    <r>
      <rPr>
        <b/>
        <vertAlign val="subscript"/>
        <sz val="11"/>
        <rFont val="Arial"/>
        <family val="2"/>
      </rPr>
      <t>2</t>
    </r>
    <r>
      <rPr>
        <b/>
        <sz val="11"/>
        <rFont val="Arial"/>
        <family val="2"/>
      </rPr>
      <t>O</t>
    </r>
    <r>
      <rPr>
        <b/>
        <vertAlign val="subscript"/>
        <sz val="11"/>
        <rFont val="Arial"/>
        <family val="2"/>
      </rPr>
      <t>5</t>
    </r>
  </si>
  <si>
    <r>
      <t xml:space="preserve">Differenzen </t>
    </r>
    <r>
      <rPr>
        <b/>
        <sz val="11"/>
        <rFont val="Arial"/>
        <family val="2"/>
      </rPr>
      <t>(Nährstoffzufuhr - Nährstoffabfuhr)</t>
    </r>
    <r>
      <rPr>
        <b/>
        <sz val="12"/>
        <rFont val="Arial"/>
        <family val="2"/>
      </rPr>
      <t xml:space="preserve"> der zurückliegenden Düngejahre in kg/ha</t>
    </r>
  </si>
  <si>
    <t>Rizinussschrot</t>
  </si>
  <si>
    <t>weitere Produkte</t>
  </si>
  <si>
    <t>Parzellengruppe 1</t>
  </si>
  <si>
    <t>Parzellengruppe 2</t>
  </si>
  <si>
    <t>Parzellengruppe 3</t>
  </si>
  <si>
    <t>Parzellengruppe 4</t>
  </si>
  <si>
    <t>Hierfür sind alle einheitlichen (mit ähnlich hohem Leguminosenanteil in der Begrünung) Parzellen zusammen-</t>
  </si>
  <si>
    <t>zufassen. Die nebenstehende Tabelle erlaubt mit Hilfe des Leguminosenanteils eine Schätzung der N-Bindung.</t>
  </si>
  <si>
    <t>Übernahme aus Nährstoffvergleichen</t>
  </si>
  <si>
    <t>Verordnung über die Anwendung von Düngemitteln, 
Bodenhilfsstoffen, Kultursustraten und Pflanzenhilfs-
mitteln nach den Grundsätzen der guten fachlichen 
Praxis beim Düngen (Düngeverordnung - DüV)</t>
  </si>
  <si>
    <t>Anmerkung:</t>
  </si>
  <si>
    <t>Kommt es zu einer Änderung oder Neufassung der Düngeverordnung, welche sich auch auf die Erstellung von Nährstoffvergleichen auswirkt, verlieren die nachfolgenden Daten-blätter dieser Excelanwendung an Gütigkeit.</t>
  </si>
  <si>
    <t>Excel-Anwendung zur Erstellung von 
Nährsoffvergleichen</t>
  </si>
  <si>
    <t>nach den Grundsätzen der</t>
  </si>
  <si>
    <t>für Weinbaubetriebe bzw. den Betriebszweig Weinbau</t>
  </si>
  <si>
    <t>60er Kali "gran"</t>
  </si>
  <si>
    <t xml:space="preserve">Eintragungen (Übernahme aus zurückliegenden </t>
  </si>
  <si>
    <t>Nährstoffvergleichen)</t>
  </si>
  <si>
    <r>
      <t>Nährstoffzufuhr (kg / ha)</t>
    </r>
    <r>
      <rPr>
        <sz val="12"/>
        <rFont val="Arial"/>
        <family val="2"/>
      </rPr>
      <t xml:space="preserve">    </t>
    </r>
  </si>
  <si>
    <r>
      <t>Summen Nährstoffzufuhren (kg gesamt)</t>
    </r>
    <r>
      <rPr>
        <sz val="12"/>
        <rFont val="Arial"/>
        <family val="2"/>
      </rPr>
      <t xml:space="preserve">    </t>
    </r>
  </si>
  <si>
    <t>Summen Nährstoffabfuhren (kg gesamt)</t>
  </si>
  <si>
    <t>Veröffentlicht im Bundesgesetzblatt Jahrgang 2017 Teil I Nr. 32, ausgegeben zu Bonn am 1. Juni 2017</t>
  </si>
  <si>
    <t>Ob die in diesen Tabellenblättern zugrundegelegten rechtlichen Vorgaben der Dünge-verordnung über diesen langen Zeitraum ihre Gültigkeit behalten, ist ungewiss.</t>
  </si>
  <si>
    <r>
      <t xml:space="preserve">Kontrollwert: Durchschnitt der letzten 6 Jahre </t>
    </r>
    <r>
      <rPr>
        <b/>
        <sz val="10"/>
        <rFont val="Arial"/>
        <family val="2"/>
      </rPr>
      <t>max. 10 kg P</t>
    </r>
    <r>
      <rPr>
        <b/>
        <vertAlign val="subscript"/>
        <sz val="10"/>
        <rFont val="Arial"/>
        <family val="2"/>
      </rPr>
      <t>2</t>
    </r>
    <r>
      <rPr>
        <b/>
        <sz val="10"/>
        <rFont val="Arial"/>
        <family val="2"/>
      </rPr>
      <t>O</t>
    </r>
    <r>
      <rPr>
        <b/>
        <vertAlign val="subscript"/>
        <sz val="10"/>
        <rFont val="Arial"/>
        <family val="2"/>
      </rPr>
      <t>5</t>
    </r>
    <r>
      <rPr>
        <b/>
        <sz val="10"/>
        <rFont val="Arial"/>
        <family val="2"/>
      </rPr>
      <t>/ha</t>
    </r>
  </si>
  <si>
    <t>Düngejahr+5 Vorjahre</t>
  </si>
  <si>
    <r>
      <t xml:space="preserve">Kontrollwert: Durchschnitt der letzten 3 Jahre </t>
    </r>
    <r>
      <rPr>
        <b/>
        <sz val="10"/>
        <color rgb="FFFF0000"/>
        <rFont val="Arial"/>
        <family val="2"/>
      </rPr>
      <t>max. 50 kg N/ha</t>
    </r>
  </si>
  <si>
    <r>
      <t xml:space="preserve">Kontrollwert: Durchschnitt der letzten 6 Jahre </t>
    </r>
    <r>
      <rPr>
        <b/>
        <sz val="10"/>
        <color rgb="FF0000FF"/>
        <rFont val="Arial"/>
        <family val="2"/>
      </rPr>
      <t>max. 10 kg P</t>
    </r>
    <r>
      <rPr>
        <b/>
        <vertAlign val="subscript"/>
        <sz val="10"/>
        <color rgb="FF0000FF"/>
        <rFont val="Arial"/>
        <family val="2"/>
      </rPr>
      <t>2</t>
    </r>
    <r>
      <rPr>
        <b/>
        <sz val="10"/>
        <color rgb="FF0000FF"/>
        <rFont val="Arial"/>
        <family val="2"/>
      </rPr>
      <t>O</t>
    </r>
    <r>
      <rPr>
        <b/>
        <vertAlign val="subscript"/>
        <sz val="10"/>
        <color rgb="FF0000FF"/>
        <rFont val="Arial"/>
        <family val="2"/>
      </rPr>
      <t>5</t>
    </r>
    <r>
      <rPr>
        <b/>
        <sz val="10"/>
        <color rgb="FF0000FF"/>
        <rFont val="Arial"/>
        <family val="2"/>
      </rPr>
      <t>/ha</t>
    </r>
  </si>
  <si>
    <r>
      <t>Kontrollwert: Durchschnitt der letzten 3 Jahre</t>
    </r>
    <r>
      <rPr>
        <sz val="10"/>
        <color rgb="FFFF0000"/>
        <rFont val="Arial"/>
        <family val="2"/>
      </rPr>
      <t xml:space="preserve"> </t>
    </r>
    <r>
      <rPr>
        <b/>
        <sz val="10"/>
        <color rgb="FFFF0000"/>
        <rFont val="Arial"/>
        <family val="2"/>
      </rPr>
      <t>max. 50 kg N/ha</t>
    </r>
  </si>
  <si>
    <r>
      <t>Kontrollwert: Durchschnitt der letzten 6 Jahre</t>
    </r>
    <r>
      <rPr>
        <sz val="10"/>
        <color rgb="FF0000FF"/>
        <rFont val="Arial"/>
        <family val="2"/>
      </rPr>
      <t xml:space="preserve"> </t>
    </r>
    <r>
      <rPr>
        <b/>
        <sz val="10"/>
        <color rgb="FF0000FF"/>
        <rFont val="Arial"/>
        <family val="2"/>
      </rPr>
      <t>max. 10 kg P</t>
    </r>
    <r>
      <rPr>
        <b/>
        <vertAlign val="subscript"/>
        <sz val="10"/>
        <color rgb="FF0000FF"/>
        <rFont val="Arial"/>
        <family val="2"/>
      </rPr>
      <t>2</t>
    </r>
    <r>
      <rPr>
        <b/>
        <sz val="10"/>
        <color rgb="FF0000FF"/>
        <rFont val="Arial"/>
        <family val="2"/>
      </rPr>
      <t>O</t>
    </r>
    <r>
      <rPr>
        <b/>
        <vertAlign val="subscript"/>
        <sz val="10"/>
        <color rgb="FF0000FF"/>
        <rFont val="Arial"/>
        <family val="2"/>
      </rPr>
      <t>5</t>
    </r>
    <r>
      <rPr>
        <b/>
        <sz val="10"/>
        <color rgb="FF0000FF"/>
        <rFont val="Arial"/>
        <family val="2"/>
      </rPr>
      <t>/ha</t>
    </r>
  </si>
  <si>
    <t xml:space="preserve"> je ha u. Jahre</t>
  </si>
  <si>
    <r>
      <t>K</t>
    </r>
    <r>
      <rPr>
        <b/>
        <vertAlign val="subscript"/>
        <sz val="10"/>
        <rFont val="Arial"/>
        <family val="2"/>
      </rPr>
      <t>2</t>
    </r>
    <r>
      <rPr>
        <b/>
        <sz val="10"/>
        <rFont val="Arial"/>
        <family val="2"/>
      </rPr>
      <t xml:space="preserve">O </t>
    </r>
    <r>
      <rPr>
        <b/>
        <vertAlign val="superscript"/>
        <sz val="10"/>
        <rFont val="Arial"/>
        <family val="2"/>
      </rPr>
      <t>2</t>
    </r>
  </si>
  <si>
    <r>
      <t xml:space="preserve">MgO </t>
    </r>
    <r>
      <rPr>
        <b/>
        <vertAlign val="superscript"/>
        <sz val="10"/>
        <rFont val="Arial"/>
        <family val="2"/>
      </rPr>
      <t>2</t>
    </r>
  </si>
  <si>
    <r>
      <t>K</t>
    </r>
    <r>
      <rPr>
        <b/>
        <vertAlign val="subscript"/>
        <sz val="10"/>
        <rFont val="Arial"/>
        <family val="2"/>
      </rPr>
      <t>2</t>
    </r>
    <r>
      <rPr>
        <b/>
        <sz val="10"/>
        <rFont val="Arial"/>
        <family val="2"/>
      </rPr>
      <t>O</t>
    </r>
  </si>
  <si>
    <r>
      <t xml:space="preserve">           K</t>
    </r>
    <r>
      <rPr>
        <b/>
        <vertAlign val="subscript"/>
        <sz val="11"/>
        <rFont val="Arial"/>
        <family val="2"/>
      </rPr>
      <t>2</t>
    </r>
    <r>
      <rPr>
        <b/>
        <sz val="11"/>
        <rFont val="Arial"/>
        <family val="2"/>
      </rPr>
      <t xml:space="preserve">O </t>
    </r>
    <r>
      <rPr>
        <b/>
        <vertAlign val="superscript"/>
        <sz val="11"/>
        <rFont val="Arial"/>
        <family val="2"/>
      </rPr>
      <t>3</t>
    </r>
  </si>
  <si>
    <r>
      <t xml:space="preserve">           MgO </t>
    </r>
    <r>
      <rPr>
        <b/>
        <vertAlign val="superscript"/>
        <sz val="11"/>
        <rFont val="Arial"/>
        <family val="2"/>
      </rPr>
      <t>3</t>
    </r>
  </si>
  <si>
    <t>nur, wenn diese aus betriebsfremden Produkten entstammen</t>
  </si>
  <si>
    <t>Die folgenden Tabellenblätter zur Erstellung der Nährstoffvergleiche sind vom Inkrafttreten der "neuen" Düngeverordnung im Jahr 2017 bis zum Jahr 2041 angelegt. Die hohe Anzahl bereits vorgegebener Jahre dient zur automatischen Berechnung von Mehrjahresdurchschnitten der Nährstoffüberschüsse (Kontrollwerte). Diese sind jeweils unter der Tabelle des Nährstoffvergleiches angehängt.</t>
  </si>
  <si>
    <t>Grünschnittkomposte *</t>
  </si>
  <si>
    <t>Vinasse</t>
  </si>
  <si>
    <t>Haarmehlpellets</t>
  </si>
  <si>
    <t>Reststoffe aus Zukauf von …</t>
  </si>
  <si>
    <t>Trauben</t>
  </si>
  <si>
    <t>Most</t>
  </si>
  <si>
    <t>wenn Rückführung aller Reststoffe (Trester, Hefe, Mosttrub) aus Zukauf</t>
  </si>
  <si>
    <t>nur, wenn diese aus betriebsfremden Produkten entstammen (z.B. Zukauf)</t>
  </si>
  <si>
    <r>
      <t>(Erzeugte Produkte zur Vermarktung u. Restprodukte zur Entsorgung</t>
    </r>
    <r>
      <rPr>
        <b/>
        <sz val="10"/>
        <color indexed="12"/>
        <rFont val="Arial"/>
        <family val="2"/>
      </rPr>
      <t>)</t>
    </r>
  </si>
  <si>
    <r>
      <t xml:space="preserve">Weinhefen, </t>
    </r>
    <r>
      <rPr>
        <sz val="8"/>
        <rFont val="Arial"/>
        <family val="2"/>
      </rPr>
      <t>filtriert (1 t = 1,4 m</t>
    </r>
    <r>
      <rPr>
        <vertAlign val="superscript"/>
        <sz val="8"/>
        <rFont val="Arial"/>
        <family val="2"/>
      </rPr>
      <t>3</t>
    </r>
    <r>
      <rPr>
        <sz val="8"/>
        <rFont val="Arial"/>
        <family val="2"/>
      </rPr>
      <t>)</t>
    </r>
  </si>
  <si>
    <r>
      <t>Weinhefe,</t>
    </r>
    <r>
      <rPr>
        <sz val="8"/>
        <rFont val="Arial"/>
        <family val="2"/>
      </rPr>
      <t xml:space="preserve"> flüssig</t>
    </r>
    <r>
      <rPr>
        <sz val="10"/>
        <rFont val="Arial"/>
      </rPr>
      <t xml:space="preserve">     </t>
    </r>
    <r>
      <rPr>
        <sz val="8"/>
        <rFont val="Arial"/>
        <family val="2"/>
      </rPr>
      <t>(1 t = 1m</t>
    </r>
    <r>
      <rPr>
        <vertAlign val="superscript"/>
        <sz val="8"/>
        <rFont val="Arial"/>
        <family val="2"/>
      </rPr>
      <t>3</t>
    </r>
    <r>
      <rPr>
        <sz val="8"/>
        <rFont val="Arial"/>
        <family val="2"/>
      </rPr>
      <t>)</t>
    </r>
  </si>
  <si>
    <r>
      <t xml:space="preserve">Tresterkompost       </t>
    </r>
    <r>
      <rPr>
        <sz val="8"/>
        <rFont val="Arial"/>
        <family val="2"/>
      </rPr>
      <t>(40% TS)</t>
    </r>
  </si>
  <si>
    <r>
      <t xml:space="preserve">Trester     </t>
    </r>
    <r>
      <rPr>
        <sz val="5"/>
        <rFont val="Arial"/>
        <family val="2"/>
      </rPr>
      <t xml:space="preserve">   </t>
    </r>
    <r>
      <rPr>
        <sz val="10"/>
        <rFont val="Arial"/>
        <family val="2"/>
      </rPr>
      <t xml:space="preserve"> </t>
    </r>
    <r>
      <rPr>
        <sz val="8"/>
        <rFont val="Arial"/>
        <family val="2"/>
      </rPr>
      <t xml:space="preserve">  </t>
    </r>
    <r>
      <rPr>
        <sz val="10"/>
        <rFont val="Arial"/>
        <family val="2"/>
      </rPr>
      <t xml:space="preserve">          </t>
    </r>
    <r>
      <rPr>
        <sz val="8"/>
        <rFont val="Arial"/>
        <family val="2"/>
      </rPr>
      <t>(1 t = 2m</t>
    </r>
    <r>
      <rPr>
        <vertAlign val="superscript"/>
        <sz val="8"/>
        <rFont val="Arial"/>
        <family val="2"/>
      </rPr>
      <t>3</t>
    </r>
    <r>
      <rPr>
        <sz val="8"/>
        <rFont val="Arial"/>
        <family val="2"/>
      </rPr>
      <t>)</t>
    </r>
  </si>
  <si>
    <r>
      <t xml:space="preserve">Mosttrub, flüssig </t>
    </r>
    <r>
      <rPr>
        <sz val="9"/>
        <rFont val="Arial"/>
        <family val="2"/>
      </rPr>
      <t xml:space="preserve">  </t>
    </r>
    <r>
      <rPr>
        <sz val="10"/>
        <rFont val="Arial"/>
        <family val="2"/>
      </rPr>
      <t xml:space="preserve">  </t>
    </r>
    <r>
      <rPr>
        <sz val="8"/>
        <rFont val="Arial"/>
        <family val="2"/>
      </rPr>
      <t>(1 t = 1m</t>
    </r>
    <r>
      <rPr>
        <vertAlign val="superscript"/>
        <sz val="8"/>
        <rFont val="Arial"/>
        <family val="2"/>
      </rPr>
      <t>3</t>
    </r>
    <r>
      <rPr>
        <sz val="8"/>
        <rFont val="Arial"/>
        <family val="2"/>
      </rPr>
      <t>)</t>
    </r>
  </si>
  <si>
    <r>
      <t xml:space="preserve">Mosttrub, </t>
    </r>
    <r>
      <rPr>
        <sz val="8"/>
        <rFont val="Arial"/>
        <family val="2"/>
      </rPr>
      <t>flüssig</t>
    </r>
    <r>
      <rPr>
        <sz val="10"/>
        <rFont val="Arial"/>
      </rPr>
      <t xml:space="preserve">   </t>
    </r>
    <r>
      <rPr>
        <sz val="8"/>
        <rFont val="Arial"/>
        <family val="2"/>
      </rPr>
      <t xml:space="preserve">  </t>
    </r>
    <r>
      <rPr>
        <sz val="10"/>
        <rFont val="Arial"/>
      </rPr>
      <t xml:space="preserve"> </t>
    </r>
    <r>
      <rPr>
        <sz val="8"/>
        <rFont val="Arial"/>
        <family val="2"/>
      </rPr>
      <t>(1 t = 1m</t>
    </r>
    <r>
      <rPr>
        <vertAlign val="superscript"/>
        <sz val="8"/>
        <rFont val="Arial"/>
        <family val="2"/>
      </rPr>
      <t>3</t>
    </r>
    <r>
      <rPr>
        <sz val="8"/>
        <rFont val="Arial"/>
        <family val="2"/>
      </rPr>
      <t>)</t>
    </r>
  </si>
  <si>
    <r>
      <t xml:space="preserve">Trester                </t>
    </r>
    <r>
      <rPr>
        <sz val="8"/>
        <rFont val="Arial"/>
        <family val="2"/>
      </rPr>
      <t xml:space="preserve">  (1 t = 2 m</t>
    </r>
    <r>
      <rPr>
        <vertAlign val="superscript"/>
        <sz val="8"/>
        <rFont val="Arial"/>
        <family val="2"/>
      </rPr>
      <t>3</t>
    </r>
    <r>
      <rPr>
        <sz val="8"/>
        <rFont val="Arial"/>
        <family val="2"/>
      </rPr>
      <t>)</t>
    </r>
  </si>
  <si>
    <t>Ort, Datum, Unterschrift des Betriebsinhabers</t>
  </si>
  <si>
    <r>
      <t xml:space="preserve">Rebholz </t>
    </r>
    <r>
      <rPr>
        <sz val="8"/>
        <rFont val="Arial"/>
        <family val="2"/>
      </rPr>
      <t>(2,5-5 t Edelreiser / ha)</t>
    </r>
  </si>
  <si>
    <r>
      <t>Schafe</t>
    </r>
    <r>
      <rPr>
        <sz val="8"/>
        <rFont val="Arial"/>
        <family val="2"/>
      </rPr>
      <t xml:space="preserve"> (30% TS)</t>
    </r>
  </si>
  <si>
    <r>
      <t>Pferde</t>
    </r>
    <r>
      <rPr>
        <sz val="8"/>
        <rFont val="Arial"/>
        <family val="2"/>
      </rPr>
      <t xml:space="preserve"> (30% TS)</t>
    </r>
  </si>
  <si>
    <r>
      <t xml:space="preserve">Geflügel </t>
    </r>
    <r>
      <rPr>
        <sz val="8"/>
        <rFont val="Arial"/>
        <family val="2"/>
      </rPr>
      <t>(50%TS)</t>
    </r>
  </si>
  <si>
    <r>
      <t xml:space="preserve">Kontrollwert: Durchschnitt der letzten 3 Jahre </t>
    </r>
    <r>
      <rPr>
        <b/>
        <sz val="10"/>
        <color rgb="FFFF0000"/>
        <rFont val="Arial"/>
        <family val="2"/>
      </rPr>
      <t>max. 50 kg N/ha</t>
    </r>
    <r>
      <rPr>
        <b/>
        <sz val="9"/>
        <rFont val="Arial"/>
        <family val="2"/>
      </rPr>
      <t/>
    </r>
  </si>
  <si>
    <r>
      <t xml:space="preserve">Kontrollwert: Durchschnitt der letzten 3 Jahre </t>
    </r>
    <r>
      <rPr>
        <b/>
        <sz val="10"/>
        <color rgb="FFFF0000"/>
        <rFont val="Arial"/>
        <family val="2"/>
      </rPr>
      <t>max. 60 kg N/ha</t>
    </r>
    <r>
      <rPr>
        <sz val="10"/>
        <color rgb="FFFF0000"/>
        <rFont val="Arial"/>
        <family val="2"/>
      </rPr>
      <t xml:space="preserve"> </t>
    </r>
    <r>
      <rPr>
        <sz val="9"/>
        <rFont val="Arial"/>
        <family val="2"/>
      </rPr>
      <t xml:space="preserve">(Achtung: ab 2020 </t>
    </r>
    <r>
      <rPr>
        <b/>
        <sz val="9"/>
        <rFont val="Arial"/>
        <family val="2"/>
      </rPr>
      <t>max. 50 kg N/ha</t>
    </r>
    <r>
      <rPr>
        <sz val="9"/>
        <rFont val="Arial"/>
        <family val="2"/>
      </rPr>
      <t>)</t>
    </r>
  </si>
  <si>
    <r>
      <t xml:space="preserve">Kontrollwert: Durchschnitt der letzten 6 Jahre </t>
    </r>
    <r>
      <rPr>
        <b/>
        <sz val="10"/>
        <color rgb="FF0000FF"/>
        <rFont val="Arial"/>
        <family val="2"/>
      </rPr>
      <t>max. 20 kg P</t>
    </r>
    <r>
      <rPr>
        <b/>
        <vertAlign val="subscript"/>
        <sz val="10"/>
        <color rgb="FF0000FF"/>
        <rFont val="Arial"/>
        <family val="2"/>
      </rPr>
      <t>2</t>
    </r>
    <r>
      <rPr>
        <b/>
        <sz val="10"/>
        <color rgb="FF0000FF"/>
        <rFont val="Arial"/>
        <family val="2"/>
      </rPr>
      <t>O</t>
    </r>
    <r>
      <rPr>
        <b/>
        <vertAlign val="subscript"/>
        <sz val="10"/>
        <color rgb="FF0000FF"/>
        <rFont val="Arial"/>
        <family val="2"/>
      </rPr>
      <t>5</t>
    </r>
    <r>
      <rPr>
        <b/>
        <sz val="10"/>
        <color rgb="FF0000FF"/>
        <rFont val="Arial"/>
        <family val="2"/>
      </rPr>
      <t xml:space="preserve">/ha </t>
    </r>
    <r>
      <rPr>
        <sz val="10"/>
        <rFont val="Arial"/>
        <family val="2"/>
      </rPr>
      <t xml:space="preserve"> (Achtung: ab 2023</t>
    </r>
    <r>
      <rPr>
        <b/>
        <sz val="10"/>
        <rFont val="Arial"/>
        <family val="2"/>
      </rPr>
      <t xml:space="preserve"> max. 10 kg P</t>
    </r>
    <r>
      <rPr>
        <b/>
        <vertAlign val="subscript"/>
        <sz val="10"/>
        <rFont val="Arial"/>
        <family val="2"/>
      </rPr>
      <t>2</t>
    </r>
    <r>
      <rPr>
        <b/>
        <sz val="10"/>
        <rFont val="Arial"/>
        <family val="2"/>
      </rPr>
      <t>O</t>
    </r>
    <r>
      <rPr>
        <b/>
        <vertAlign val="subscript"/>
        <sz val="10"/>
        <rFont val="Arial"/>
        <family val="2"/>
      </rPr>
      <t>5</t>
    </r>
    <r>
      <rPr>
        <b/>
        <sz val="10"/>
        <rFont val="Arial"/>
        <family val="2"/>
      </rPr>
      <t>/ha</t>
    </r>
    <r>
      <rPr>
        <sz val="10"/>
        <rFont val="Arial"/>
        <family val="2"/>
      </rPr>
      <t>)</t>
    </r>
  </si>
  <si>
    <t>Vorsicht: Gefahr der P-Kontrollwertüberschreitung durch P-haltige Mehrnährstoffdünger</t>
  </si>
  <si>
    <t>Der geforderte Nährstoffvergleich ist als Flächenbilanz zu verstehen. Es sind also die Nährstoffzufuhren auf und die Nährstoffababfuhren von den landwirtschaftlich genutzten Flächen zu verbuchen. Alle bewirtschafteten Flächen werden dabei zu einem Nährstoffvergleich zusammengefasst.</t>
  </si>
  <si>
    <t>Übernahme aus Eintragungen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</si>
</sst>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78" x14ac:knownFonts="1">
    <font>
      <sz val="10"/>
      <name val="Arial"/>
    </font>
    <font>
      <sz val="10"/>
      <name val="Arial"/>
    </font>
    <font>
      <b/>
      <u/>
      <sz val="14"/>
      <name val="Arial"/>
      <family val="2"/>
    </font>
    <font>
      <b/>
      <sz val="13"/>
      <name val="Arial"/>
      <family val="2"/>
    </font>
    <font>
      <b/>
      <sz val="14"/>
      <name val="Arial"/>
      <family val="2"/>
    </font>
    <font>
      <b/>
      <sz val="12"/>
      <name val="Arial"/>
      <family val="2"/>
    </font>
    <font>
      <i/>
      <sz val="8"/>
      <name val="Arial"/>
      <family val="2"/>
    </font>
    <font>
      <b/>
      <sz val="8"/>
      <name val="Arial"/>
      <family val="2"/>
    </font>
    <font>
      <b/>
      <sz val="10"/>
      <name val="Arial"/>
      <family val="2"/>
    </font>
    <font>
      <sz val="8"/>
      <name val="Arial"/>
      <family val="2"/>
    </font>
    <font>
      <sz val="10"/>
      <name val="Arial"/>
      <family val="2"/>
    </font>
    <font>
      <b/>
      <sz val="11"/>
      <name val="Arial"/>
      <family val="2"/>
    </font>
    <font>
      <b/>
      <sz val="10"/>
      <color indexed="12"/>
      <name val="Arial"/>
      <family val="2"/>
    </font>
    <font>
      <b/>
      <sz val="9"/>
      <name val="Arial"/>
      <family val="2"/>
    </font>
    <font>
      <b/>
      <vertAlign val="subscript"/>
      <sz val="10"/>
      <name val="Arial"/>
      <family val="2"/>
    </font>
    <font>
      <sz val="10"/>
      <color indexed="23"/>
      <name val="Arial"/>
    </font>
    <font>
      <b/>
      <vertAlign val="superscript"/>
      <sz val="11"/>
      <name val="Arial"/>
      <family val="2"/>
    </font>
    <font>
      <b/>
      <vertAlign val="superscript"/>
      <sz val="10"/>
      <name val="Arial"/>
      <family val="2"/>
    </font>
    <font>
      <b/>
      <sz val="10"/>
      <color indexed="10"/>
      <name val="Arial"/>
      <family val="2"/>
    </font>
    <font>
      <vertAlign val="superscript"/>
      <sz val="8"/>
      <name val="Arial"/>
      <family val="2"/>
    </font>
    <font>
      <b/>
      <sz val="10"/>
      <color indexed="61"/>
      <name val="Arial"/>
      <family val="2"/>
    </font>
    <font>
      <i/>
      <sz val="10"/>
      <color indexed="10"/>
      <name val="Arial"/>
      <family val="2"/>
    </font>
    <font>
      <vertAlign val="superscript"/>
      <sz val="10"/>
      <name val="Arial"/>
    </font>
    <font>
      <b/>
      <sz val="12"/>
      <color indexed="57"/>
      <name val="Arial"/>
      <family val="2"/>
    </font>
    <font>
      <b/>
      <sz val="10"/>
      <color indexed="57"/>
      <name val="Arial"/>
      <family val="2"/>
    </font>
    <font>
      <vertAlign val="superscript"/>
      <sz val="10"/>
      <name val="Arial"/>
      <family val="2"/>
    </font>
    <font>
      <sz val="10"/>
      <color indexed="22"/>
      <name val="Arial"/>
    </font>
    <font>
      <vertAlign val="superscript"/>
      <sz val="11"/>
      <name val="Arial"/>
      <family val="2"/>
    </font>
    <font>
      <i/>
      <sz val="10"/>
      <name val="Arial"/>
      <family val="2"/>
    </font>
    <font>
      <i/>
      <sz val="10"/>
      <color indexed="8"/>
      <name val="Arial"/>
      <family val="2"/>
    </font>
    <font>
      <sz val="10"/>
      <color indexed="8"/>
      <name val="Wingdings"/>
      <charset val="2"/>
    </font>
    <font>
      <sz val="7"/>
      <color indexed="8"/>
      <name val="Times New Roman"/>
      <family val="1"/>
    </font>
    <font>
      <sz val="12"/>
      <name val="Arial"/>
      <family val="2"/>
    </font>
    <font>
      <i/>
      <sz val="10"/>
      <color indexed="8"/>
      <name val="Wingdings"/>
      <charset val="2"/>
    </font>
    <font>
      <sz val="9"/>
      <name val="Arial"/>
      <family val="2"/>
    </font>
    <font>
      <sz val="10"/>
      <color indexed="10"/>
      <name val="Arial"/>
      <family val="2"/>
    </font>
    <font>
      <sz val="7"/>
      <name val="Arial"/>
      <family val="2"/>
    </font>
    <font>
      <sz val="9"/>
      <name val="Arial"/>
    </font>
    <font>
      <sz val="8"/>
      <color indexed="10"/>
      <name val="Arial"/>
      <family val="2"/>
    </font>
    <font>
      <vertAlign val="superscript"/>
      <sz val="6"/>
      <name val="Arial"/>
      <family val="2"/>
    </font>
    <font>
      <sz val="6"/>
      <name val="Arial"/>
      <family val="2"/>
    </font>
    <font>
      <i/>
      <sz val="6"/>
      <name val="Arial"/>
      <family val="2"/>
    </font>
    <font>
      <b/>
      <u/>
      <sz val="13.5"/>
      <name val="Arial"/>
      <family val="2"/>
    </font>
    <font>
      <b/>
      <sz val="13.5"/>
      <name val="Arial"/>
      <family val="2"/>
    </font>
    <font>
      <b/>
      <vertAlign val="subscript"/>
      <sz val="11"/>
      <name val="Arial"/>
      <family val="2"/>
    </font>
    <font>
      <b/>
      <sz val="9"/>
      <color indexed="23"/>
      <name val="Arial"/>
      <family val="2"/>
    </font>
    <font>
      <sz val="11"/>
      <name val="Arial"/>
      <family val="2"/>
    </font>
    <font>
      <sz val="8"/>
      <name val="Arial"/>
    </font>
    <font>
      <sz val="10"/>
      <color indexed="10"/>
      <name val="Arial"/>
    </font>
    <font>
      <sz val="11"/>
      <color indexed="10"/>
      <name val="Arial"/>
    </font>
    <font>
      <sz val="10"/>
      <color indexed="8"/>
      <name val="Arial"/>
    </font>
    <font>
      <sz val="11"/>
      <color indexed="12"/>
      <name val="Arial"/>
    </font>
    <font>
      <sz val="10"/>
      <color indexed="8"/>
      <name val="Arial"/>
      <family val="2"/>
    </font>
    <font>
      <sz val="20"/>
      <name val="Arial"/>
    </font>
    <font>
      <sz val="12"/>
      <name val="Arial"/>
    </font>
    <font>
      <sz val="14"/>
      <color indexed="12"/>
      <name val="Arial"/>
    </font>
    <font>
      <sz val="10"/>
      <color indexed="12"/>
      <name val="Arial"/>
    </font>
    <font>
      <sz val="20"/>
      <color indexed="12"/>
      <name val="Arial"/>
    </font>
    <font>
      <i/>
      <sz val="12"/>
      <color indexed="17"/>
      <name val="Arial"/>
      <family val="2"/>
    </font>
    <font>
      <sz val="19"/>
      <color indexed="10"/>
      <name val="Arial"/>
    </font>
    <font>
      <b/>
      <sz val="26"/>
      <color indexed="10"/>
      <name val="Arial"/>
      <family val="2"/>
    </font>
    <font>
      <b/>
      <i/>
      <sz val="12"/>
      <name val="Arial"/>
      <family val="2"/>
    </font>
    <font>
      <sz val="12"/>
      <name val="Courier New"/>
      <family val="3"/>
    </font>
    <font>
      <sz val="16"/>
      <color indexed="12"/>
      <name val="Arial"/>
      <family val="2"/>
    </font>
    <font>
      <sz val="12"/>
      <color indexed="16"/>
      <name val="Arial"/>
      <family val="2"/>
    </font>
    <font>
      <b/>
      <sz val="10"/>
      <color rgb="FFFF0000"/>
      <name val="Arial"/>
      <family val="2"/>
    </font>
    <font>
      <sz val="11"/>
      <color rgb="FFFF0000"/>
      <name val="Arial"/>
      <family val="2"/>
    </font>
    <font>
      <sz val="10"/>
      <color rgb="FFFF0000"/>
      <name val="Arial"/>
      <family val="2"/>
    </font>
    <font>
      <sz val="11"/>
      <color rgb="FF0000FF"/>
      <name val="Arial"/>
      <family val="2"/>
    </font>
    <font>
      <b/>
      <sz val="10"/>
      <color rgb="FF0000FF"/>
      <name val="Arial"/>
      <family val="2"/>
    </font>
    <font>
      <b/>
      <vertAlign val="subscript"/>
      <sz val="10"/>
      <color rgb="FF0000FF"/>
      <name val="Arial"/>
      <family val="2"/>
    </font>
    <font>
      <sz val="10"/>
      <color rgb="FF0000FF"/>
      <name val="Arial"/>
      <family val="2"/>
    </font>
    <font>
      <b/>
      <u/>
      <sz val="10"/>
      <name val="Arial"/>
      <family val="2"/>
    </font>
    <font>
      <sz val="10"/>
      <color rgb="FFFF00FF"/>
      <name val="Arial"/>
      <family val="2"/>
    </font>
    <font>
      <i/>
      <sz val="10"/>
      <color rgb="FFFF0000"/>
      <name val="Arial"/>
      <family val="2"/>
    </font>
    <font>
      <sz val="5"/>
      <name val="Arial"/>
      <family val="2"/>
    </font>
    <font>
      <sz val="10"/>
      <color theme="0"/>
      <name val="Arial"/>
      <family val="2"/>
    </font>
    <font>
      <i/>
      <sz val="8.5"/>
      <color rgb="FFFF0000"/>
      <name val="Arial"/>
      <family val="2"/>
    </font>
  </fonts>
  <fills count="13">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0"/>
        <bgColor indexed="64"/>
      </patternFill>
    </fill>
    <fill>
      <patternFill patternType="solid">
        <fgColor indexed="15"/>
        <bgColor indexed="64"/>
      </patternFill>
    </fill>
    <fill>
      <patternFill patternType="solid">
        <fgColor indexed="41"/>
        <bgColor indexed="64"/>
      </patternFill>
    </fill>
    <fill>
      <patternFill patternType="solid">
        <fgColor indexed="22"/>
        <bgColor indexed="64"/>
      </patternFill>
    </fill>
    <fill>
      <patternFill patternType="solid">
        <fgColor indexed="22"/>
        <bgColor indexed="22"/>
      </patternFill>
    </fill>
    <fill>
      <patternFill patternType="solid">
        <fgColor indexed="42"/>
        <bgColor indexed="64"/>
      </patternFill>
    </fill>
    <fill>
      <patternFill patternType="solid">
        <fgColor theme="0"/>
        <bgColor indexed="64"/>
      </patternFill>
    </fill>
  </fills>
  <borders count="9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ck">
        <color indexed="64"/>
      </right>
      <top style="thin">
        <color indexed="64"/>
      </top>
      <bottom style="thin">
        <color indexed="64"/>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s>
  <cellStyleXfs count="1">
    <xf numFmtId="0" fontId="0" fillId="0" borderId="0"/>
  </cellStyleXfs>
  <cellXfs count="707">
    <xf numFmtId="0" fontId="0" fillId="0" borderId="0" xfId="0"/>
    <xf numFmtId="0" fontId="2" fillId="2" borderId="0" xfId="0" applyFont="1" applyFill="1" applyAlignment="1" applyProtection="1">
      <alignment horizontal="left"/>
    </xf>
    <xf numFmtId="0" fontId="0" fillId="2" borderId="0" xfId="0" applyFill="1" applyProtection="1"/>
    <xf numFmtId="2" fontId="0" fillId="2" borderId="0" xfId="0" applyNumberFormat="1" applyFill="1" applyProtection="1"/>
    <xf numFmtId="2" fontId="2" fillId="2" borderId="0" xfId="0" applyNumberFormat="1" applyFont="1" applyFill="1" applyAlignment="1" applyProtection="1">
      <alignment horizontal="left"/>
    </xf>
    <xf numFmtId="0" fontId="0" fillId="2" borderId="0" xfId="0" applyFill="1" applyAlignment="1" applyProtection="1">
      <alignment horizontal="center"/>
    </xf>
    <xf numFmtId="0" fontId="0" fillId="3" borderId="0" xfId="0" applyFill="1" applyAlignment="1">
      <alignment horizontal="center"/>
    </xf>
    <xf numFmtId="0" fontId="4" fillId="2" borderId="0" xfId="0" applyFont="1" applyFill="1" applyAlignment="1" applyProtection="1">
      <alignment horizontal="left"/>
    </xf>
    <xf numFmtId="2" fontId="0" fillId="2" borderId="0" xfId="0" applyNumberFormat="1" applyFill="1" applyAlignment="1" applyProtection="1">
      <alignment horizontal="center"/>
    </xf>
    <xf numFmtId="2" fontId="5" fillId="2" borderId="0" xfId="0" applyNumberFormat="1" applyFont="1" applyFill="1" applyAlignment="1" applyProtection="1">
      <alignment horizontal="left"/>
    </xf>
    <xf numFmtId="0" fontId="4" fillId="3" borderId="0" xfId="0" applyFont="1" applyFill="1" applyAlignment="1" applyProtection="1">
      <alignment horizontal="left"/>
    </xf>
    <xf numFmtId="0" fontId="0" fillId="3" borderId="0" xfId="0" applyFill="1" applyProtection="1"/>
    <xf numFmtId="2" fontId="0" fillId="3" borderId="0" xfId="0" applyNumberFormat="1" applyFill="1" applyProtection="1"/>
    <xf numFmtId="2" fontId="0" fillId="3" borderId="0" xfId="0" applyNumberFormat="1" applyFill="1" applyAlignment="1" applyProtection="1">
      <alignment horizontal="center"/>
    </xf>
    <xf numFmtId="2" fontId="5" fillId="3" borderId="0" xfId="0" applyNumberFormat="1" applyFont="1" applyFill="1" applyAlignment="1" applyProtection="1">
      <alignment horizontal="left"/>
    </xf>
    <xf numFmtId="0" fontId="0" fillId="3" borderId="0" xfId="0" applyFill="1" applyAlignment="1" applyProtection="1">
      <alignment horizontal="center"/>
    </xf>
    <xf numFmtId="0" fontId="0" fillId="4" borderId="0" xfId="0" applyFill="1" applyProtection="1"/>
    <xf numFmtId="0" fontId="6" fillId="0" borderId="0" xfId="0" applyFont="1" applyProtection="1"/>
    <xf numFmtId="0" fontId="0" fillId="3" borderId="0" xfId="0" applyFill="1"/>
    <xf numFmtId="0" fontId="0" fillId="5" borderId="0" xfId="0" applyFill="1" applyProtection="1"/>
    <xf numFmtId="2" fontId="6" fillId="0" borderId="0" xfId="0" applyNumberFormat="1" applyFont="1" applyProtection="1"/>
    <xf numFmtId="2" fontId="0" fillId="0" borderId="0" xfId="0" applyNumberFormat="1" applyProtection="1"/>
    <xf numFmtId="2" fontId="5" fillId="3" borderId="0" xfId="0" applyNumberFormat="1" applyFont="1" applyFill="1" applyAlignment="1" applyProtection="1">
      <alignment horizontal="center"/>
    </xf>
    <xf numFmtId="2" fontId="0" fillId="0" borderId="0" xfId="0" applyNumberFormat="1"/>
    <xf numFmtId="0" fontId="0" fillId="6" borderId="0" xfId="0" applyFill="1" applyProtection="1"/>
    <xf numFmtId="0" fontId="5" fillId="3" borderId="1" xfId="0" applyFont="1" applyFill="1" applyBorder="1" applyProtection="1"/>
    <xf numFmtId="0" fontId="0" fillId="3" borderId="2" xfId="0" applyFill="1" applyBorder="1" applyProtection="1"/>
    <xf numFmtId="2" fontId="5" fillId="3" borderId="1" xfId="0" applyNumberFormat="1" applyFont="1" applyFill="1" applyBorder="1" applyProtection="1"/>
    <xf numFmtId="2" fontId="5" fillId="3" borderId="2" xfId="0" applyNumberFormat="1" applyFont="1" applyFill="1" applyBorder="1" applyProtection="1"/>
    <xf numFmtId="2" fontId="0" fillId="3" borderId="2" xfId="0" applyNumberFormat="1" applyFill="1" applyBorder="1" applyProtection="1"/>
    <xf numFmtId="0" fontId="0" fillId="3" borderId="3" xfId="0" applyFill="1" applyBorder="1" applyProtection="1"/>
    <xf numFmtId="2" fontId="8" fillId="3" borderId="4" xfId="0" applyNumberFormat="1" applyFont="1" applyFill="1" applyBorder="1" applyProtection="1"/>
    <xf numFmtId="2" fontId="8" fillId="3" borderId="5" xfId="0" applyNumberFormat="1" applyFont="1" applyFill="1" applyBorder="1" applyProtection="1"/>
    <xf numFmtId="2" fontId="0" fillId="3" borderId="5" xfId="0" applyNumberFormat="1" applyFill="1" applyBorder="1" applyProtection="1"/>
    <xf numFmtId="0" fontId="0" fillId="3" borderId="5" xfId="0" applyFill="1" applyBorder="1" applyProtection="1"/>
    <xf numFmtId="0" fontId="8" fillId="3" borderId="5" xfId="0" applyFont="1" applyFill="1" applyBorder="1" applyAlignment="1" applyProtection="1">
      <alignment horizontal="right"/>
    </xf>
    <xf numFmtId="2" fontId="8" fillId="3" borderId="0" xfId="0" applyNumberFormat="1" applyFont="1" applyFill="1" applyBorder="1" applyProtection="1"/>
    <xf numFmtId="2" fontId="0" fillId="3" borderId="0" xfId="0" applyNumberFormat="1" applyFill="1" applyBorder="1" applyProtection="1"/>
    <xf numFmtId="0" fontId="0" fillId="3" borderId="0" xfId="0" applyFill="1" applyBorder="1" applyProtection="1"/>
    <xf numFmtId="0" fontId="8" fillId="3" borderId="0" xfId="0" applyFont="1" applyFill="1" applyBorder="1" applyAlignment="1" applyProtection="1">
      <alignment horizontal="right"/>
    </xf>
    <xf numFmtId="2" fontId="9" fillId="3" borderId="4" xfId="0" applyNumberFormat="1" applyFont="1" applyFill="1" applyBorder="1" applyProtection="1"/>
    <xf numFmtId="0" fontId="5" fillId="0" borderId="1" xfId="0" applyFont="1" applyBorder="1" applyAlignment="1" applyProtection="1">
      <alignment horizontal="left"/>
    </xf>
    <xf numFmtId="0" fontId="0" fillId="0" borderId="2" xfId="0" applyBorder="1" applyProtection="1"/>
    <xf numFmtId="0" fontId="10" fillId="3" borderId="2" xfId="0" applyFont="1" applyFill="1" applyBorder="1" applyProtection="1"/>
    <xf numFmtId="2" fontId="10" fillId="3" borderId="4" xfId="0" applyNumberFormat="1" applyFont="1" applyFill="1" applyBorder="1" applyProtection="1"/>
    <xf numFmtId="2" fontId="10" fillId="3" borderId="0" xfId="0" applyNumberFormat="1" applyFont="1" applyFill="1" applyBorder="1" applyProtection="1"/>
    <xf numFmtId="0" fontId="5" fillId="3" borderId="6" xfId="0" applyFont="1" applyFill="1" applyBorder="1" applyAlignment="1" applyProtection="1">
      <alignment horizontal="left"/>
    </xf>
    <xf numFmtId="0" fontId="0" fillId="3" borderId="7" xfId="0" applyFill="1" applyBorder="1" applyProtection="1"/>
    <xf numFmtId="2" fontId="8" fillId="3" borderId="7" xfId="0" applyNumberFormat="1" applyFont="1" applyFill="1" applyBorder="1" applyProtection="1"/>
    <xf numFmtId="2" fontId="0" fillId="3" borderId="7" xfId="0" applyNumberFormat="1" applyFill="1" applyBorder="1" applyProtection="1"/>
    <xf numFmtId="0" fontId="8" fillId="3" borderId="7" xfId="0" applyFont="1" applyFill="1" applyBorder="1" applyAlignment="1" applyProtection="1">
      <alignment horizontal="right"/>
    </xf>
    <xf numFmtId="0" fontId="0" fillId="3" borderId="7" xfId="0" applyFill="1" applyBorder="1" applyAlignment="1" applyProtection="1">
      <alignment horizontal="right"/>
    </xf>
    <xf numFmtId="0" fontId="0" fillId="0" borderId="7" xfId="0" applyBorder="1" applyProtection="1"/>
    <xf numFmtId="0" fontId="9" fillId="3" borderId="0" xfId="0" applyFont="1" applyFill="1" applyProtection="1"/>
    <xf numFmtId="0" fontId="5" fillId="7" borderId="8" xfId="0" applyFont="1" applyFill="1" applyBorder="1" applyProtection="1"/>
    <xf numFmtId="0" fontId="0" fillId="7" borderId="9" xfId="0" applyFill="1" applyBorder="1" applyProtection="1"/>
    <xf numFmtId="2" fontId="0" fillId="7" borderId="9" xfId="0" applyNumberFormat="1" applyFill="1" applyBorder="1" applyProtection="1"/>
    <xf numFmtId="0" fontId="0" fillId="7" borderId="10" xfId="0" applyFill="1" applyBorder="1" applyProtection="1"/>
    <xf numFmtId="0" fontId="11" fillId="8" borderId="4" xfId="0" applyFont="1" applyFill="1" applyBorder="1" applyAlignment="1" applyProtection="1">
      <alignment horizontal="left"/>
    </xf>
    <xf numFmtId="0" fontId="8" fillId="8" borderId="0" xfId="0" applyFont="1" applyFill="1" applyBorder="1" applyAlignment="1" applyProtection="1">
      <alignment horizontal="left"/>
    </xf>
    <xf numFmtId="0" fontId="8" fillId="8" borderId="0" xfId="0" applyFont="1" applyFill="1" applyBorder="1" applyAlignment="1" applyProtection="1">
      <alignment horizontal="center"/>
    </xf>
    <xf numFmtId="2" fontId="13" fillId="8" borderId="4" xfId="0" applyNumberFormat="1" applyFont="1" applyFill="1" applyBorder="1" applyAlignment="1" applyProtection="1">
      <alignment horizontal="left"/>
    </xf>
    <xf numFmtId="2" fontId="13" fillId="8" borderId="11" xfId="0" applyNumberFormat="1" applyFont="1" applyFill="1" applyBorder="1" applyAlignment="1" applyProtection="1">
      <alignment horizontal="center"/>
    </xf>
    <xf numFmtId="2" fontId="8" fillId="8" borderId="12" xfId="0" applyNumberFormat="1" applyFont="1" applyFill="1" applyBorder="1" applyProtection="1"/>
    <xf numFmtId="2" fontId="13" fillId="8" borderId="0" xfId="0" applyNumberFormat="1" applyFont="1" applyFill="1" applyBorder="1" applyAlignment="1" applyProtection="1">
      <alignment horizontal="center"/>
    </xf>
    <xf numFmtId="2" fontId="0" fillId="8" borderId="0" xfId="0" applyNumberFormat="1" applyFill="1" applyBorder="1" applyProtection="1"/>
    <xf numFmtId="0" fontId="8" fillId="8" borderId="13" xfId="0" applyFont="1" applyFill="1" applyBorder="1" applyProtection="1"/>
    <xf numFmtId="0" fontId="13" fillId="8" borderId="0" xfId="0" applyFont="1" applyFill="1" applyBorder="1" applyAlignment="1" applyProtection="1">
      <alignment horizontal="left"/>
    </xf>
    <xf numFmtId="0" fontId="0" fillId="8" borderId="14" xfId="0" applyFill="1" applyBorder="1" applyProtection="1"/>
    <xf numFmtId="0" fontId="13" fillId="8" borderId="15" xfId="0" applyFont="1" applyFill="1" applyBorder="1" applyAlignment="1" applyProtection="1">
      <alignment horizontal="center"/>
    </xf>
    <xf numFmtId="0" fontId="0" fillId="8" borderId="6" xfId="0" applyFill="1" applyBorder="1" applyProtection="1"/>
    <xf numFmtId="0" fontId="13" fillId="8" borderId="7" xfId="0" applyFont="1" applyFill="1" applyBorder="1" applyProtection="1"/>
    <xf numFmtId="2" fontId="13" fillId="8" borderId="6" xfId="0" applyNumberFormat="1" applyFont="1" applyFill="1" applyBorder="1" applyAlignment="1" applyProtection="1">
      <alignment horizontal="center"/>
    </xf>
    <xf numFmtId="2" fontId="13" fillId="8" borderId="16" xfId="0" applyNumberFormat="1" applyFont="1" applyFill="1" applyBorder="1" applyAlignment="1" applyProtection="1">
      <alignment horizontal="center"/>
    </xf>
    <xf numFmtId="2" fontId="8" fillId="8" borderId="17" xfId="0" applyNumberFormat="1" applyFont="1" applyFill="1" applyBorder="1" applyAlignment="1" applyProtection="1">
      <alignment horizontal="center"/>
    </xf>
    <xf numFmtId="2" fontId="8" fillId="8" borderId="18" xfId="0" applyNumberFormat="1" applyFont="1" applyFill="1" applyBorder="1" applyAlignment="1" applyProtection="1">
      <alignment horizontal="center"/>
    </xf>
    <xf numFmtId="0" fontId="8" fillId="8" borderId="21" xfId="0" applyFont="1" applyFill="1" applyBorder="1" applyAlignment="1" applyProtection="1">
      <alignment horizontal="center"/>
    </xf>
    <xf numFmtId="0" fontId="8" fillId="8" borderId="18" xfId="0" applyFont="1" applyFill="1" applyBorder="1" applyAlignment="1" applyProtection="1">
      <alignment horizontal="center"/>
    </xf>
    <xf numFmtId="0" fontId="8" fillId="3" borderId="23" xfId="0" applyFont="1" applyFill="1" applyBorder="1" applyProtection="1"/>
    <xf numFmtId="0" fontId="8" fillId="9" borderId="24" xfId="0" applyFont="1" applyFill="1" applyBorder="1" applyProtection="1"/>
    <xf numFmtId="0" fontId="8" fillId="9" borderId="5" xfId="0" applyFont="1" applyFill="1" applyBorder="1" applyProtection="1"/>
    <xf numFmtId="0" fontId="8" fillId="9" borderId="25" xfId="0" applyFont="1" applyFill="1" applyBorder="1" applyProtection="1"/>
    <xf numFmtId="164" fontId="0" fillId="3" borderId="26" xfId="0" applyNumberFormat="1" applyFill="1" applyBorder="1" applyProtection="1"/>
    <xf numFmtId="0" fontId="0" fillId="0" borderId="30" xfId="0" applyBorder="1" applyProtection="1"/>
    <xf numFmtId="0" fontId="0" fillId="3" borderId="23" xfId="0" applyFill="1" applyBorder="1" applyProtection="1"/>
    <xf numFmtId="0" fontId="0" fillId="3" borderId="31" xfId="0" applyFill="1" applyBorder="1" applyProtection="1"/>
    <xf numFmtId="0" fontId="0" fillId="3" borderId="32" xfId="0" applyFill="1" applyBorder="1" applyProtection="1"/>
    <xf numFmtId="0" fontId="0" fillId="3" borderId="33" xfId="0" applyFill="1" applyBorder="1" applyProtection="1"/>
    <xf numFmtId="164" fontId="0" fillId="4" borderId="32" xfId="0" applyNumberFormat="1" applyFill="1" applyBorder="1" applyProtection="1">
      <protection locked="0"/>
    </xf>
    <xf numFmtId="164" fontId="0" fillId="3" borderId="34" xfId="0" applyNumberFormat="1" applyFill="1" applyBorder="1" applyAlignment="1" applyProtection="1">
      <alignment horizontal="center"/>
    </xf>
    <xf numFmtId="1" fontId="0" fillId="0" borderId="35" xfId="0" applyNumberFormat="1" applyBorder="1" applyProtection="1"/>
    <xf numFmtId="1" fontId="0" fillId="0" borderId="32" xfId="0" applyNumberFormat="1" applyBorder="1" applyProtection="1"/>
    <xf numFmtId="1" fontId="0" fillId="3" borderId="35" xfId="0" applyNumberFormat="1" applyFill="1" applyBorder="1" applyProtection="1"/>
    <xf numFmtId="1" fontId="0" fillId="3" borderId="32" xfId="0" applyNumberFormat="1" applyFill="1" applyBorder="1" applyProtection="1"/>
    <xf numFmtId="0" fontId="0" fillId="5" borderId="31" xfId="0" applyFill="1" applyBorder="1" applyProtection="1">
      <protection locked="0"/>
    </xf>
    <xf numFmtId="0" fontId="0" fillId="5" borderId="32" xfId="0" applyFill="1" applyBorder="1" applyProtection="1">
      <protection locked="0"/>
    </xf>
    <xf numFmtId="0" fontId="0" fillId="5" borderId="33" xfId="0" applyFill="1" applyBorder="1" applyProtection="1">
      <protection locked="0"/>
    </xf>
    <xf numFmtId="164" fontId="0" fillId="5" borderId="32" xfId="0" applyNumberFormat="1" applyFill="1" applyBorder="1" applyProtection="1">
      <protection locked="0"/>
    </xf>
    <xf numFmtId="1" fontId="0" fillId="5" borderId="35" xfId="0" applyNumberFormat="1" applyFill="1" applyBorder="1" applyProtection="1">
      <protection locked="0"/>
    </xf>
    <xf numFmtId="1" fontId="0" fillId="5" borderId="32" xfId="0" applyNumberFormat="1" applyFill="1" applyBorder="1" applyProtection="1">
      <protection locked="0"/>
    </xf>
    <xf numFmtId="0" fontId="8" fillId="9" borderId="31" xfId="0" applyFont="1" applyFill="1" applyBorder="1" applyProtection="1"/>
    <xf numFmtId="0" fontId="8" fillId="9" borderId="32" xfId="0" applyFont="1" applyFill="1" applyBorder="1" applyProtection="1"/>
    <xf numFmtId="0" fontId="8" fillId="9" borderId="33" xfId="0" applyFont="1" applyFill="1" applyBorder="1" applyProtection="1"/>
    <xf numFmtId="164" fontId="0" fillId="3" borderId="31" xfId="0" applyNumberFormat="1" applyFill="1" applyBorder="1" applyProtection="1"/>
    <xf numFmtId="164" fontId="0" fillId="3" borderId="33" xfId="0" applyNumberFormat="1" applyFill="1" applyBorder="1" applyAlignment="1" applyProtection="1">
      <alignment horizontal="center"/>
    </xf>
    <xf numFmtId="0" fontId="0" fillId="0" borderId="32" xfId="0" applyBorder="1" applyProtection="1"/>
    <xf numFmtId="1" fontId="0" fillId="0" borderId="35" xfId="0" applyNumberFormat="1" applyBorder="1" applyAlignment="1" applyProtection="1">
      <alignment horizontal="center"/>
    </xf>
    <xf numFmtId="0" fontId="10" fillId="3" borderId="31" xfId="0" applyFont="1" applyFill="1" applyBorder="1" applyProtection="1"/>
    <xf numFmtId="0" fontId="10" fillId="3" borderId="32" xfId="0" applyFont="1" applyFill="1" applyBorder="1" applyProtection="1"/>
    <xf numFmtId="0" fontId="10" fillId="3" borderId="33" xfId="0" applyFont="1" applyFill="1" applyBorder="1" applyProtection="1"/>
    <xf numFmtId="0" fontId="10" fillId="5" borderId="31" xfId="0" applyFont="1" applyFill="1" applyBorder="1" applyProtection="1">
      <protection locked="0"/>
    </xf>
    <xf numFmtId="0" fontId="10" fillId="5" borderId="32" xfId="0" applyFont="1" applyFill="1" applyBorder="1" applyProtection="1">
      <protection locked="0"/>
    </xf>
    <xf numFmtId="0" fontId="10" fillId="5" borderId="33" xfId="0" applyFont="1" applyFill="1" applyBorder="1" applyProtection="1">
      <protection locked="0"/>
    </xf>
    <xf numFmtId="0" fontId="0" fillId="3" borderId="4" xfId="0" applyFill="1" applyBorder="1" applyProtection="1"/>
    <xf numFmtId="0" fontId="0" fillId="5" borderId="37" xfId="0" applyFill="1" applyBorder="1" applyProtection="1">
      <protection locked="0"/>
    </xf>
    <xf numFmtId="0" fontId="0" fillId="5" borderId="38" xfId="0" applyFill="1" applyBorder="1" applyProtection="1">
      <protection locked="0"/>
    </xf>
    <xf numFmtId="0" fontId="0" fillId="5" borderId="39" xfId="0" applyFill="1" applyBorder="1" applyProtection="1">
      <protection locked="0"/>
    </xf>
    <xf numFmtId="164" fontId="0" fillId="5" borderId="38" xfId="0" applyNumberFormat="1" applyFill="1" applyBorder="1" applyProtection="1">
      <protection locked="0"/>
    </xf>
    <xf numFmtId="164" fontId="0" fillId="3" borderId="40" xfId="0" applyNumberFormat="1" applyFill="1" applyBorder="1" applyAlignment="1" applyProtection="1">
      <alignment horizontal="center"/>
    </xf>
    <xf numFmtId="0" fontId="0" fillId="3" borderId="38" xfId="0" applyFill="1" applyBorder="1" applyProtection="1"/>
    <xf numFmtId="0" fontId="8" fillId="9" borderId="37" xfId="0" applyFont="1" applyFill="1" applyBorder="1" applyProtection="1"/>
    <xf numFmtId="0" fontId="8" fillId="9" borderId="38" xfId="0" applyFont="1" applyFill="1" applyBorder="1" applyProtection="1"/>
    <xf numFmtId="0" fontId="8" fillId="9" borderId="39" xfId="0" applyFont="1" applyFill="1" applyBorder="1" applyProtection="1"/>
    <xf numFmtId="1" fontId="0" fillId="3" borderId="41" xfId="0" applyNumberFormat="1" applyFill="1" applyBorder="1" applyAlignment="1" applyProtection="1">
      <alignment horizontal="center"/>
    </xf>
    <xf numFmtId="0" fontId="0" fillId="3" borderId="39" xfId="0" applyFill="1" applyBorder="1" applyProtection="1"/>
    <xf numFmtId="164" fontId="0" fillId="4" borderId="38" xfId="0" applyNumberFormat="1" applyFill="1" applyBorder="1" applyProtection="1">
      <protection locked="0"/>
    </xf>
    <xf numFmtId="1" fontId="0" fillId="0" borderId="41" xfId="0" applyNumberFormat="1" applyBorder="1" applyAlignment="1" applyProtection="1">
      <alignment horizontal="center"/>
    </xf>
    <xf numFmtId="0" fontId="0" fillId="3" borderId="6" xfId="0" applyFill="1" applyBorder="1" applyProtection="1"/>
    <xf numFmtId="0" fontId="0" fillId="5" borderId="43" xfId="0" applyFill="1" applyBorder="1" applyProtection="1">
      <protection locked="0"/>
    </xf>
    <xf numFmtId="0" fontId="0" fillId="5" borderId="44" xfId="0" applyFill="1" applyBorder="1" applyProtection="1">
      <protection locked="0"/>
    </xf>
    <xf numFmtId="0" fontId="0" fillId="5" borderId="45" xfId="0" applyFill="1" applyBorder="1" applyProtection="1">
      <protection locked="0"/>
    </xf>
    <xf numFmtId="164" fontId="0" fillId="5" borderId="44" xfId="0" applyNumberFormat="1" applyFill="1" applyBorder="1" applyProtection="1">
      <protection locked="0"/>
    </xf>
    <xf numFmtId="164" fontId="0" fillId="3" borderId="46" xfId="0" applyNumberFormat="1" applyFill="1" applyBorder="1" applyAlignment="1" applyProtection="1">
      <alignment horizontal="center"/>
    </xf>
    <xf numFmtId="1" fontId="0" fillId="0" borderId="47" xfId="0" applyNumberFormat="1" applyBorder="1" applyAlignment="1" applyProtection="1">
      <alignment horizontal="center"/>
    </xf>
    <xf numFmtId="0" fontId="11" fillId="8" borderId="1" xfId="0" applyFont="1" applyFill="1" applyBorder="1" applyProtection="1"/>
    <xf numFmtId="0" fontId="8" fillId="8" borderId="2" xfId="0" applyFont="1" applyFill="1" applyBorder="1" applyAlignment="1" applyProtection="1">
      <alignment horizontal="center"/>
    </xf>
    <xf numFmtId="0" fontId="8" fillId="8" borderId="3" xfId="0" applyFont="1" applyFill="1" applyBorder="1" applyAlignment="1" applyProtection="1">
      <alignment horizontal="center"/>
    </xf>
    <xf numFmtId="2" fontId="13" fillId="8" borderId="1" xfId="0" applyNumberFormat="1" applyFont="1" applyFill="1" applyBorder="1" applyAlignment="1" applyProtection="1">
      <alignment horizontal="left"/>
    </xf>
    <xf numFmtId="2" fontId="13" fillId="8" borderId="3" xfId="0" applyNumberFormat="1" applyFont="1" applyFill="1" applyBorder="1" applyAlignment="1" applyProtection="1">
      <alignment horizontal="center"/>
    </xf>
    <xf numFmtId="2" fontId="8" fillId="8" borderId="2" xfId="0" applyNumberFormat="1" applyFont="1" applyFill="1" applyBorder="1" applyProtection="1"/>
    <xf numFmtId="2" fontId="13" fillId="8" borderId="2" xfId="0" applyNumberFormat="1" applyFont="1" applyFill="1" applyBorder="1" applyAlignment="1" applyProtection="1">
      <alignment horizontal="center"/>
    </xf>
    <xf numFmtId="0" fontId="8" fillId="8" borderId="49" xfId="0" applyFont="1" applyFill="1" applyBorder="1" applyProtection="1"/>
    <xf numFmtId="0" fontId="13" fillId="8" borderId="2" xfId="0" applyFont="1" applyFill="1" applyBorder="1" applyAlignment="1" applyProtection="1">
      <alignment horizontal="left"/>
    </xf>
    <xf numFmtId="0" fontId="13" fillId="8" borderId="17" xfId="0" applyFont="1" applyFill="1" applyBorder="1" applyAlignment="1" applyProtection="1">
      <alignment horizontal="center"/>
    </xf>
    <xf numFmtId="0" fontId="18" fillId="8" borderId="6" xfId="0" applyFont="1" applyFill="1" applyBorder="1" applyProtection="1"/>
    <xf numFmtId="0" fontId="13" fillId="8" borderId="16" xfId="0" applyFont="1" applyFill="1" applyBorder="1" applyProtection="1"/>
    <xf numFmtId="164" fontId="0" fillId="4" borderId="0" xfId="0" applyNumberFormat="1" applyFill="1" applyBorder="1" applyProtection="1">
      <protection locked="0"/>
    </xf>
    <xf numFmtId="2" fontId="0" fillId="3" borderId="50" xfId="0" applyNumberFormat="1" applyFill="1" applyBorder="1" applyAlignment="1" applyProtection="1">
      <alignment horizontal="center"/>
    </xf>
    <xf numFmtId="165" fontId="0" fillId="0" borderId="23" xfId="0" applyNumberFormat="1" applyBorder="1" applyProtection="1"/>
    <xf numFmtId="165" fontId="0" fillId="0" borderId="0" xfId="0" applyNumberFormat="1" applyBorder="1" applyProtection="1"/>
    <xf numFmtId="0" fontId="0" fillId="9" borderId="37" xfId="0" applyFill="1" applyBorder="1" applyProtection="1"/>
    <xf numFmtId="0" fontId="0" fillId="9" borderId="38" xfId="0" applyFill="1" applyBorder="1" applyProtection="1"/>
    <xf numFmtId="0" fontId="0" fillId="9" borderId="39" xfId="0" applyFill="1" applyBorder="1" applyProtection="1"/>
    <xf numFmtId="2" fontId="0" fillId="3" borderId="33" xfId="0" applyNumberFormat="1" applyFill="1" applyBorder="1" applyAlignment="1" applyProtection="1">
      <alignment horizontal="center"/>
    </xf>
    <xf numFmtId="165" fontId="0" fillId="0" borderId="41" xfId="0" applyNumberFormat="1" applyBorder="1" applyProtection="1"/>
    <xf numFmtId="165" fontId="0" fillId="0" borderId="38" xfId="0" applyNumberFormat="1" applyBorder="1" applyProtection="1"/>
    <xf numFmtId="0" fontId="0" fillId="0" borderId="37" xfId="0" applyBorder="1" applyProtection="1"/>
    <xf numFmtId="2" fontId="0" fillId="3" borderId="34" xfId="0" applyNumberFormat="1" applyFill="1" applyBorder="1" applyAlignment="1" applyProtection="1">
      <alignment horizontal="center"/>
    </xf>
    <xf numFmtId="165" fontId="1" fillId="0" borderId="41" xfId="0" applyNumberFormat="1" applyFont="1" applyBorder="1" applyProtection="1"/>
    <xf numFmtId="165" fontId="1" fillId="0" borderId="38" xfId="0" applyNumberFormat="1" applyFont="1" applyBorder="1" applyProtection="1"/>
    <xf numFmtId="165" fontId="0" fillId="5" borderId="41" xfId="0" applyNumberFormat="1" applyFill="1" applyBorder="1" applyProtection="1">
      <protection locked="0"/>
    </xf>
    <xf numFmtId="165" fontId="0" fillId="5" borderId="38" xfId="0" applyNumberFormat="1" applyFill="1" applyBorder="1" applyProtection="1">
      <protection locked="0"/>
    </xf>
    <xf numFmtId="164" fontId="6" fillId="0" borderId="38" xfId="0" applyNumberFormat="1" applyFont="1" applyBorder="1" applyProtection="1"/>
    <xf numFmtId="2" fontId="6" fillId="3" borderId="33" xfId="0" applyNumberFormat="1" applyFont="1" applyFill="1" applyBorder="1" applyAlignment="1" applyProtection="1">
      <alignment horizontal="center"/>
    </xf>
    <xf numFmtId="2" fontId="0" fillId="0" borderId="41" xfId="0" applyNumberFormat="1" applyBorder="1" applyProtection="1"/>
    <xf numFmtId="2" fontId="0" fillId="0" borderId="38" xfId="0" applyNumberFormat="1" applyBorder="1" applyProtection="1"/>
    <xf numFmtId="165" fontId="1" fillId="0" borderId="41" xfId="0" applyNumberFormat="1" applyFont="1" applyBorder="1" applyProtection="1">
      <protection locked="0"/>
    </xf>
    <xf numFmtId="165" fontId="1" fillId="0" borderId="38" xfId="0" applyNumberFormat="1" applyFont="1" applyBorder="1" applyProtection="1">
      <protection locked="0"/>
    </xf>
    <xf numFmtId="165" fontId="0" fillId="0" borderId="41" xfId="0" applyNumberFormat="1" applyBorder="1" applyProtection="1">
      <protection locked="0"/>
    </xf>
    <xf numFmtId="165" fontId="0" fillId="0" borderId="38" xfId="0" applyNumberFormat="1" applyBorder="1" applyProtection="1">
      <protection locked="0"/>
    </xf>
    <xf numFmtId="0" fontId="15" fillId="0" borderId="0" xfId="0" applyFont="1"/>
    <xf numFmtId="0" fontId="8" fillId="3" borderId="0" xfId="0" applyFont="1" applyFill="1"/>
    <xf numFmtId="0" fontId="10" fillId="0" borderId="37" xfId="0" applyFont="1" applyFill="1" applyBorder="1" applyProtection="1"/>
    <xf numFmtId="0" fontId="6" fillId="3" borderId="0" xfId="0" applyFont="1" applyFill="1"/>
    <xf numFmtId="164" fontId="21" fillId="0" borderId="38" xfId="0" applyNumberFormat="1" applyFont="1" applyBorder="1" applyProtection="1"/>
    <xf numFmtId="2" fontId="21" fillId="0" borderId="33" xfId="0" applyNumberFormat="1" applyFont="1" applyBorder="1" applyAlignment="1" applyProtection="1">
      <alignment horizontal="center"/>
    </xf>
    <xf numFmtId="0" fontId="1" fillId="3" borderId="0" xfId="0" applyFont="1" applyFill="1"/>
    <xf numFmtId="9" fontId="20" fillId="3" borderId="23" xfId="0" applyNumberFormat="1" applyFont="1" applyFill="1" applyBorder="1" applyAlignment="1">
      <alignment horizontal="center"/>
    </xf>
    <xf numFmtId="0" fontId="20" fillId="3" borderId="52" xfId="0" applyFont="1" applyFill="1" applyBorder="1" applyAlignment="1">
      <alignment horizontal="center"/>
    </xf>
    <xf numFmtId="2" fontId="10" fillId="3" borderId="34" xfId="0" applyNumberFormat="1" applyFont="1" applyFill="1" applyBorder="1" applyAlignment="1" applyProtection="1">
      <alignment horizontal="center"/>
    </xf>
    <xf numFmtId="0" fontId="24" fillId="3" borderId="22" xfId="0" applyFont="1" applyFill="1" applyBorder="1" applyAlignment="1">
      <alignment horizontal="center"/>
    </xf>
    <xf numFmtId="0" fontId="20" fillId="3" borderId="22" xfId="0" applyFont="1" applyFill="1" applyBorder="1" applyAlignment="1">
      <alignment horizontal="center"/>
    </xf>
    <xf numFmtId="164" fontId="0" fillId="4" borderId="53" xfId="0" applyNumberFormat="1" applyFill="1" applyBorder="1" applyProtection="1">
      <protection locked="0"/>
    </xf>
    <xf numFmtId="165" fontId="0" fillId="3" borderId="41" xfId="0" applyNumberFormat="1" applyFill="1" applyBorder="1" applyProtection="1"/>
    <xf numFmtId="165" fontId="0" fillId="3" borderId="38" xfId="0" applyNumberFormat="1" applyFill="1" applyBorder="1" applyProtection="1"/>
    <xf numFmtId="0" fontId="20" fillId="10" borderId="22" xfId="0" applyFont="1" applyFill="1" applyBorder="1" applyAlignment="1">
      <alignment horizontal="center"/>
    </xf>
    <xf numFmtId="2" fontId="0" fillId="5" borderId="34" xfId="0" applyNumberFormat="1" applyFill="1" applyBorder="1" applyAlignment="1" applyProtection="1">
      <alignment horizontal="center"/>
      <protection locked="0"/>
    </xf>
    <xf numFmtId="0" fontId="1" fillId="9" borderId="31" xfId="0" applyFont="1" applyFill="1" applyBorder="1" applyProtection="1"/>
    <xf numFmtId="0" fontId="26" fillId="9" borderId="38" xfId="0" applyFont="1" applyFill="1" applyBorder="1" applyProtection="1"/>
    <xf numFmtId="0" fontId="26" fillId="9" borderId="39" xfId="0" applyFont="1" applyFill="1" applyBorder="1" applyProtection="1"/>
    <xf numFmtId="164" fontId="0" fillId="3" borderId="38" xfId="0" applyNumberFormat="1" applyFill="1" applyBorder="1" applyProtection="1"/>
    <xf numFmtId="0" fontId="1" fillId="3" borderId="37" xfId="0" applyFont="1" applyFill="1" applyBorder="1" applyProtection="1"/>
    <xf numFmtId="0" fontId="0" fillId="3" borderId="37" xfId="0" applyFill="1" applyBorder="1" applyProtection="1"/>
    <xf numFmtId="2" fontId="0" fillId="5" borderId="46" xfId="0" applyNumberFormat="1" applyFill="1" applyBorder="1" applyAlignment="1" applyProtection="1">
      <alignment horizontal="center"/>
      <protection locked="0"/>
    </xf>
    <xf numFmtId="164" fontId="0" fillId="8" borderId="2" xfId="0" applyNumberFormat="1" applyFill="1" applyBorder="1" applyProtection="1"/>
    <xf numFmtId="2" fontId="0" fillId="8" borderId="0" xfId="0" applyNumberFormat="1" applyFill="1" applyBorder="1" applyAlignment="1" applyProtection="1">
      <alignment horizontal="center"/>
    </xf>
    <xf numFmtId="2" fontId="8" fillId="8" borderId="19" xfId="0" applyNumberFormat="1" applyFont="1" applyFill="1" applyBorder="1" applyAlignment="1" applyProtection="1">
      <alignment horizontal="left"/>
    </xf>
    <xf numFmtId="2" fontId="8" fillId="8" borderId="17" xfId="0" applyNumberFormat="1" applyFont="1" applyFill="1" applyBorder="1" applyAlignment="1" applyProtection="1">
      <alignment horizontal="left"/>
    </xf>
    <xf numFmtId="2" fontId="8" fillId="8" borderId="54" xfId="0" applyNumberFormat="1" applyFont="1" applyFill="1" applyBorder="1" applyAlignment="1" applyProtection="1">
      <alignment horizontal="center"/>
    </xf>
    <xf numFmtId="0" fontId="8" fillId="8" borderId="18" xfId="0" applyFont="1" applyFill="1" applyBorder="1" applyProtection="1"/>
    <xf numFmtId="164" fontId="0" fillId="8" borderId="7" xfId="0" applyNumberFormat="1" applyFill="1" applyBorder="1" applyProtection="1"/>
    <xf numFmtId="2" fontId="0" fillId="8" borderId="7" xfId="0" applyNumberFormat="1" applyFill="1" applyBorder="1" applyAlignment="1" applyProtection="1">
      <alignment horizontal="center"/>
    </xf>
    <xf numFmtId="2" fontId="8" fillId="8" borderId="6" xfId="0" applyNumberFormat="1" applyFont="1" applyFill="1" applyBorder="1" applyAlignment="1" applyProtection="1">
      <alignment horizontal="left"/>
    </xf>
    <xf numFmtId="2" fontId="8" fillId="8" borderId="16" xfId="0" applyNumberFormat="1" applyFont="1" applyFill="1" applyBorder="1" applyAlignment="1" applyProtection="1">
      <alignment horizontal="left"/>
    </xf>
    <xf numFmtId="2" fontId="8" fillId="8" borderId="55" xfId="0" applyNumberFormat="1" applyFont="1" applyFill="1" applyBorder="1" applyAlignment="1" applyProtection="1">
      <alignment horizontal="center"/>
    </xf>
    <xf numFmtId="0" fontId="8" fillId="8" borderId="7" xfId="0" applyFont="1" applyFill="1" applyBorder="1" applyAlignment="1" applyProtection="1">
      <alignment horizontal="center"/>
    </xf>
    <xf numFmtId="0" fontId="28" fillId="3" borderId="1" xfId="0" applyFont="1" applyFill="1" applyBorder="1" applyProtection="1"/>
    <xf numFmtId="164" fontId="0" fillId="3" borderId="2" xfId="0" applyNumberFormat="1" applyFill="1" applyBorder="1" applyProtection="1"/>
    <xf numFmtId="2" fontId="0" fillId="3" borderId="3" xfId="0" applyNumberFormat="1" applyFill="1" applyBorder="1" applyAlignment="1" applyProtection="1">
      <alignment horizontal="center"/>
    </xf>
    <xf numFmtId="2" fontId="0" fillId="4" borderId="23" xfId="0" applyNumberFormat="1" applyFill="1" applyBorder="1" applyProtection="1">
      <protection locked="0"/>
    </xf>
    <xf numFmtId="2" fontId="0" fillId="3" borderId="56" xfId="0" applyNumberFormat="1" applyFill="1" applyBorder="1" applyProtection="1"/>
    <xf numFmtId="0" fontId="0" fillId="3" borderId="1" xfId="0" applyFill="1" applyBorder="1" applyProtection="1"/>
    <xf numFmtId="0" fontId="29" fillId="3" borderId="0" xfId="0" applyFont="1" applyFill="1"/>
    <xf numFmtId="0" fontId="28" fillId="3" borderId="4" xfId="0" applyFont="1" applyFill="1" applyBorder="1" applyProtection="1"/>
    <xf numFmtId="164" fontId="0" fillId="3" borderId="0" xfId="0" applyNumberFormat="1" applyFill="1" applyBorder="1" applyProtection="1"/>
    <xf numFmtId="2" fontId="0" fillId="3" borderId="57" xfId="0" applyNumberFormat="1" applyFill="1" applyBorder="1" applyAlignment="1" applyProtection="1">
      <alignment horizontal="center"/>
    </xf>
    <xf numFmtId="2" fontId="0" fillId="4" borderId="41" xfId="0" applyNumberFormat="1" applyFill="1" applyBorder="1" applyProtection="1">
      <protection locked="0"/>
    </xf>
    <xf numFmtId="2" fontId="0" fillId="3" borderId="23" xfId="0" applyNumberFormat="1" applyFill="1" applyBorder="1" applyProtection="1"/>
    <xf numFmtId="0" fontId="0" fillId="3" borderId="57" xfId="0" applyFill="1" applyBorder="1" applyProtection="1"/>
    <xf numFmtId="0" fontId="29" fillId="9" borderId="0" xfId="0" applyFont="1" applyFill="1"/>
    <xf numFmtId="0" fontId="30" fillId="3" borderId="0" xfId="0" applyFont="1" applyFill="1" applyAlignment="1">
      <alignment horizontal="left" indent="5"/>
    </xf>
    <xf numFmtId="2" fontId="0" fillId="3" borderId="58" xfId="0" applyNumberFormat="1" applyFill="1" applyBorder="1" applyAlignment="1" applyProtection="1">
      <alignment horizontal="center"/>
    </xf>
    <xf numFmtId="2" fontId="0" fillId="3" borderId="59" xfId="0" applyNumberFormat="1" applyFill="1" applyBorder="1" applyProtection="1"/>
    <xf numFmtId="0" fontId="0" fillId="3" borderId="61" xfId="0" applyFill="1" applyBorder="1" applyProtection="1"/>
    <xf numFmtId="0" fontId="0" fillId="3" borderId="62" xfId="0" applyFill="1" applyBorder="1" applyProtection="1"/>
    <xf numFmtId="0" fontId="5" fillId="3" borderId="63" xfId="0" applyFont="1" applyFill="1" applyBorder="1" applyProtection="1"/>
    <xf numFmtId="0" fontId="5" fillId="3" borderId="64" xfId="0" applyFont="1" applyFill="1" applyBorder="1" applyProtection="1"/>
    <xf numFmtId="164" fontId="32" fillId="3" borderId="64" xfId="0" applyNumberFormat="1" applyFont="1" applyFill="1" applyBorder="1" applyProtection="1"/>
    <xf numFmtId="2" fontId="32" fillId="3" borderId="64" xfId="0" applyNumberFormat="1" applyFont="1" applyFill="1" applyBorder="1" applyAlignment="1" applyProtection="1">
      <alignment horizontal="center"/>
    </xf>
    <xf numFmtId="2" fontId="32" fillId="3" borderId="64" xfId="0" applyNumberFormat="1" applyFont="1" applyFill="1" applyBorder="1" applyProtection="1"/>
    <xf numFmtId="2" fontId="32" fillId="3" borderId="65" xfId="0" applyNumberFormat="1" applyFont="1" applyFill="1" applyBorder="1" applyProtection="1"/>
    <xf numFmtId="0" fontId="33" fillId="3" borderId="0" xfId="0" applyFont="1" applyFill="1" applyAlignment="1">
      <alignment horizontal="left" indent="1"/>
    </xf>
    <xf numFmtId="0" fontId="0" fillId="3" borderId="59" xfId="0" applyFill="1" applyBorder="1" applyProtection="1"/>
    <xf numFmtId="0" fontId="5" fillId="3" borderId="60" xfId="0" applyFont="1" applyFill="1" applyBorder="1" applyProtection="1"/>
    <xf numFmtId="0" fontId="5" fillId="3" borderId="61" xfId="0" applyFont="1" applyFill="1" applyBorder="1" applyProtection="1"/>
    <xf numFmtId="164" fontId="32" fillId="3" borderId="61" xfId="0" applyNumberFormat="1" applyFont="1" applyFill="1" applyBorder="1" applyProtection="1"/>
    <xf numFmtId="2" fontId="32" fillId="3" borderId="61" xfId="0" applyNumberFormat="1" applyFont="1" applyFill="1" applyBorder="1" applyAlignment="1" applyProtection="1">
      <alignment horizontal="center"/>
    </xf>
    <xf numFmtId="2" fontId="32" fillId="3" borderId="61" xfId="0" applyNumberFormat="1" applyFont="1" applyFill="1" applyBorder="1" applyProtection="1"/>
    <xf numFmtId="2" fontId="32" fillId="3" borderId="66" xfId="0" applyNumberFormat="1" applyFont="1" applyFill="1" applyBorder="1" applyProtection="1"/>
    <xf numFmtId="0" fontId="8" fillId="3" borderId="0" xfId="0" applyFont="1" applyFill="1" applyBorder="1" applyProtection="1"/>
    <xf numFmtId="2" fontId="0" fillId="3" borderId="0" xfId="0" applyNumberFormat="1" applyFill="1" applyBorder="1" applyAlignment="1" applyProtection="1">
      <alignment horizontal="center"/>
    </xf>
    <xf numFmtId="2" fontId="34" fillId="3" borderId="0" xfId="0" applyNumberFormat="1" applyFont="1" applyFill="1" applyBorder="1" applyAlignment="1" applyProtection="1">
      <alignment horizontal="center"/>
    </xf>
    <xf numFmtId="49" fontId="25" fillId="3" borderId="0" xfId="0" applyNumberFormat="1" applyFont="1" applyFill="1" applyProtection="1"/>
    <xf numFmtId="49" fontId="25" fillId="3" borderId="0" xfId="0" applyNumberFormat="1" applyFont="1" applyFill="1" applyBorder="1" applyProtection="1"/>
    <xf numFmtId="0" fontId="5" fillId="7" borderId="1" xfId="0" applyFont="1" applyFill="1" applyBorder="1" applyProtection="1"/>
    <xf numFmtId="0" fontId="0" fillId="7" borderId="2" xfId="0" applyFill="1" applyBorder="1" applyProtection="1"/>
    <xf numFmtId="164" fontId="0" fillId="7" borderId="2" xfId="0" applyNumberFormat="1" applyFill="1" applyBorder="1" applyProtection="1"/>
    <xf numFmtId="2" fontId="0" fillId="7" borderId="2" xfId="0" applyNumberFormat="1" applyFill="1" applyBorder="1" applyAlignment="1" applyProtection="1">
      <alignment horizontal="center"/>
    </xf>
    <xf numFmtId="2" fontId="0" fillId="7" borderId="2" xfId="0" applyNumberFormat="1" applyFill="1" applyBorder="1" applyProtection="1"/>
    <xf numFmtId="0" fontId="12" fillId="7" borderId="60" xfId="0" applyFont="1" applyFill="1" applyBorder="1" applyProtection="1"/>
    <xf numFmtId="0" fontId="0" fillId="7" borderId="61" xfId="0" applyFill="1" applyBorder="1" applyProtection="1"/>
    <xf numFmtId="164" fontId="0" fillId="7" borderId="61" xfId="0" applyNumberFormat="1" applyFill="1" applyBorder="1" applyProtection="1"/>
    <xf numFmtId="2" fontId="0" fillId="7" borderId="61" xfId="0" applyNumberFormat="1" applyFill="1" applyBorder="1" applyAlignment="1" applyProtection="1">
      <alignment horizontal="center"/>
    </xf>
    <xf numFmtId="2" fontId="0" fillId="7" borderId="61" xfId="0" applyNumberFormat="1" applyFill="1" applyBorder="1" applyProtection="1"/>
    <xf numFmtId="0" fontId="8" fillId="8" borderId="67" xfId="0" applyFont="1" applyFill="1" applyBorder="1" applyAlignment="1" applyProtection="1">
      <alignment horizontal="left"/>
    </xf>
    <xf numFmtId="164" fontId="13" fillId="8" borderId="4" xfId="0" applyNumberFormat="1" applyFont="1" applyFill="1" applyBorder="1" applyAlignment="1" applyProtection="1">
      <alignment horizontal="left"/>
    </xf>
    <xf numFmtId="2" fontId="8" fillId="8" borderId="0" xfId="0" applyNumberFormat="1" applyFont="1" applyFill="1" applyBorder="1" applyProtection="1"/>
    <xf numFmtId="0" fontId="35" fillId="8" borderId="6" xfId="0" applyFont="1" applyFill="1" applyBorder="1" applyProtection="1"/>
    <xf numFmtId="0" fontId="36" fillId="8" borderId="7" xfId="0" applyFont="1" applyFill="1" applyBorder="1" applyAlignment="1" applyProtection="1">
      <alignment horizontal="center"/>
    </xf>
    <xf numFmtId="164" fontId="13" fillId="8" borderId="6" xfId="0" applyNumberFormat="1" applyFont="1" applyFill="1" applyBorder="1" applyAlignment="1" applyProtection="1">
      <alignment horizontal="left"/>
    </xf>
    <xf numFmtId="2" fontId="8" fillId="8" borderId="22" xfId="0" applyNumberFormat="1" applyFont="1" applyFill="1" applyBorder="1" applyAlignment="1" applyProtection="1">
      <alignment horizontal="center"/>
    </xf>
    <xf numFmtId="0" fontId="8" fillId="8" borderId="68" xfId="0" applyFont="1" applyFill="1" applyBorder="1" applyAlignment="1" applyProtection="1">
      <alignment horizontal="center"/>
    </xf>
    <xf numFmtId="0" fontId="8" fillId="8" borderId="22" xfId="0" applyFont="1" applyFill="1" applyBorder="1" applyAlignment="1" applyProtection="1">
      <alignment horizontal="center"/>
    </xf>
    <xf numFmtId="164" fontId="0" fillId="4" borderId="31" xfId="0" applyNumberFormat="1" applyFill="1" applyBorder="1" applyAlignment="1" applyProtection="1">
      <alignment horizontal="right"/>
      <protection locked="0"/>
    </xf>
    <xf numFmtId="2" fontId="37" fillId="3" borderId="34" xfId="0" applyNumberFormat="1" applyFont="1" applyFill="1" applyBorder="1" applyAlignment="1" applyProtection="1">
      <alignment horizontal="center"/>
    </xf>
    <xf numFmtId="164" fontId="0" fillId="5" borderId="31" xfId="0" applyNumberFormat="1" applyFill="1" applyBorder="1" applyAlignment="1" applyProtection="1">
      <alignment horizontal="right"/>
      <protection locked="0"/>
    </xf>
    <xf numFmtId="164" fontId="0" fillId="5" borderId="31" xfId="0" applyNumberFormat="1" applyFill="1" applyBorder="1" applyProtection="1">
      <protection locked="0"/>
    </xf>
    <xf numFmtId="0" fontId="8" fillId="8" borderId="1" xfId="0" applyFont="1" applyFill="1" applyBorder="1" applyAlignment="1" applyProtection="1">
      <alignment horizontal="left"/>
    </xf>
    <xf numFmtId="0" fontId="8" fillId="8" borderId="2" xfId="0" applyFont="1" applyFill="1" applyBorder="1" applyAlignment="1" applyProtection="1">
      <alignment horizontal="left"/>
    </xf>
    <xf numFmtId="164" fontId="13" fillId="8" borderId="56" xfId="0" applyNumberFormat="1" applyFont="1" applyFill="1" applyBorder="1" applyAlignment="1" applyProtection="1">
      <alignment horizontal="left"/>
    </xf>
    <xf numFmtId="2" fontId="8" fillId="8" borderId="4" xfId="0" applyNumberFormat="1" applyFont="1" applyFill="1" applyBorder="1" applyProtection="1"/>
    <xf numFmtId="0" fontId="13" fillId="8" borderId="16" xfId="0" applyFont="1" applyFill="1" applyBorder="1" applyAlignment="1" applyProtection="1">
      <alignment horizontal="center"/>
    </xf>
    <xf numFmtId="0" fontId="38" fillId="8" borderId="6" xfId="0" applyFont="1" applyFill="1" applyBorder="1" applyProtection="1"/>
    <xf numFmtId="164" fontId="13" fillId="8" borderId="52" xfId="0" applyNumberFormat="1" applyFont="1" applyFill="1" applyBorder="1" applyAlignment="1" applyProtection="1">
      <alignment horizontal="left"/>
    </xf>
    <xf numFmtId="2" fontId="13" fillId="8" borderId="7" xfId="0" applyNumberFormat="1" applyFont="1" applyFill="1" applyBorder="1" applyAlignment="1" applyProtection="1">
      <alignment horizontal="center"/>
    </xf>
    <xf numFmtId="2" fontId="8" fillId="8" borderId="19" xfId="0" applyNumberFormat="1" applyFont="1" applyFill="1" applyBorder="1" applyAlignment="1" applyProtection="1">
      <alignment horizontal="center"/>
    </xf>
    <xf numFmtId="2" fontId="0" fillId="3" borderId="40" xfId="0" applyNumberFormat="1" applyFill="1" applyBorder="1" applyAlignment="1" applyProtection="1">
      <alignment horizontal="center"/>
    </xf>
    <xf numFmtId="2" fontId="0" fillId="5" borderId="40" xfId="0" applyNumberFormat="1" applyFill="1" applyBorder="1" applyAlignment="1" applyProtection="1">
      <alignment horizontal="center"/>
      <protection locked="0"/>
    </xf>
    <xf numFmtId="0" fontId="0" fillId="0" borderId="69" xfId="0" applyBorder="1" applyProtection="1"/>
    <xf numFmtId="0" fontId="0" fillId="5" borderId="69" xfId="0" applyFill="1" applyBorder="1" applyProtection="1">
      <protection locked="0"/>
    </xf>
    <xf numFmtId="164" fontId="0" fillId="5" borderId="70" xfId="0" applyNumberFormat="1" applyFill="1" applyBorder="1" applyProtection="1">
      <protection locked="0"/>
    </xf>
    <xf numFmtId="2" fontId="0" fillId="5" borderId="71" xfId="0" applyNumberFormat="1" applyFill="1" applyBorder="1" applyAlignment="1" applyProtection="1">
      <alignment horizontal="center"/>
      <protection locked="0"/>
    </xf>
    <xf numFmtId="0" fontId="0" fillId="0" borderId="72" xfId="0" applyBorder="1" applyProtection="1"/>
    <xf numFmtId="0" fontId="5" fillId="3" borderId="73" xfId="0" applyFont="1" applyFill="1" applyBorder="1" applyProtection="1"/>
    <xf numFmtId="0" fontId="8" fillId="3" borderId="61" xfId="0" applyFont="1" applyFill="1" applyBorder="1" applyProtection="1"/>
    <xf numFmtId="2" fontId="0" fillId="3" borderId="61" xfId="0" applyNumberFormat="1" applyFill="1" applyBorder="1" applyProtection="1"/>
    <xf numFmtId="2" fontId="34" fillId="3" borderId="61" xfId="0" applyNumberFormat="1" applyFont="1" applyFill="1" applyBorder="1" applyAlignment="1" applyProtection="1">
      <alignment horizontal="center"/>
    </xf>
    <xf numFmtId="0" fontId="0" fillId="3" borderId="14" xfId="0" applyFill="1" applyBorder="1" applyProtection="1"/>
    <xf numFmtId="2" fontId="0" fillId="3" borderId="14" xfId="0" applyNumberFormat="1" applyFill="1" applyBorder="1" applyProtection="1"/>
    <xf numFmtId="0" fontId="5" fillId="7" borderId="60" xfId="0" applyFont="1" applyFill="1" applyBorder="1" applyProtection="1"/>
    <xf numFmtId="0" fontId="8" fillId="7" borderId="74" xfId="0" applyFont="1" applyFill="1" applyBorder="1" applyAlignment="1" applyProtection="1">
      <alignment horizontal="center"/>
    </xf>
    <xf numFmtId="0" fontId="0" fillId="0" borderId="23" xfId="0" applyBorder="1" applyProtection="1"/>
    <xf numFmtId="0" fontId="5" fillId="3" borderId="14" xfId="0" applyFont="1" applyFill="1" applyBorder="1" applyProtection="1"/>
    <xf numFmtId="0" fontId="8" fillId="3" borderId="14" xfId="0" applyFont="1" applyFill="1" applyBorder="1" applyProtection="1"/>
    <xf numFmtId="2" fontId="34" fillId="3" borderId="14" xfId="0" applyNumberFormat="1" applyFont="1" applyFill="1" applyBorder="1" applyAlignment="1" applyProtection="1">
      <alignment horizontal="center"/>
    </xf>
    <xf numFmtId="0" fontId="0" fillId="3" borderId="52" xfId="0" applyFill="1" applyBorder="1" applyProtection="1"/>
    <xf numFmtId="0" fontId="5" fillId="3" borderId="19" xfId="0" applyFont="1" applyFill="1" applyBorder="1" applyProtection="1"/>
    <xf numFmtId="0" fontId="8" fillId="3" borderId="18" xfId="0" applyFont="1" applyFill="1" applyBorder="1" applyProtection="1"/>
    <xf numFmtId="2" fontId="0" fillId="3" borderId="18" xfId="0" applyNumberFormat="1" applyFill="1" applyBorder="1" applyProtection="1"/>
    <xf numFmtId="0" fontId="10" fillId="3" borderId="0" xfId="0" applyFont="1" applyFill="1" applyProtection="1"/>
    <xf numFmtId="2" fontId="10" fillId="3" borderId="0" xfId="0" applyNumberFormat="1" applyFont="1" applyFill="1" applyProtection="1"/>
    <xf numFmtId="0" fontId="39" fillId="3" borderId="0" xfId="0" applyFont="1" applyFill="1" applyProtection="1"/>
    <xf numFmtId="0" fontId="40" fillId="3" borderId="0" xfId="0" applyFont="1" applyFill="1" applyProtection="1"/>
    <xf numFmtId="0" fontId="22" fillId="3" borderId="0" xfId="0" applyFont="1" applyFill="1" applyProtection="1"/>
    <xf numFmtId="2" fontId="41" fillId="3" borderId="0" xfId="0" applyNumberFormat="1" applyFont="1" applyFill="1" applyBorder="1" applyProtection="1"/>
    <xf numFmtId="0" fontId="42" fillId="2" borderId="1" xfId="0" applyFont="1" applyFill="1" applyBorder="1" applyAlignment="1" applyProtection="1">
      <alignment horizontal="left"/>
    </xf>
    <xf numFmtId="0" fontId="0" fillId="2" borderId="2" xfId="0" applyFill="1" applyBorder="1" applyProtection="1"/>
    <xf numFmtId="2" fontId="0" fillId="2" borderId="2" xfId="0" applyNumberFormat="1" applyFill="1" applyBorder="1" applyProtection="1"/>
    <xf numFmtId="2" fontId="2" fillId="2" borderId="2" xfId="0" applyNumberFormat="1" applyFont="1" applyFill="1" applyBorder="1" applyAlignment="1" applyProtection="1">
      <alignment horizontal="left"/>
    </xf>
    <xf numFmtId="0" fontId="0" fillId="2" borderId="2" xfId="0" applyFill="1" applyBorder="1" applyAlignment="1" applyProtection="1">
      <alignment horizontal="center"/>
    </xf>
    <xf numFmtId="0" fontId="0" fillId="2" borderId="3" xfId="0" applyFill="1" applyBorder="1" applyAlignment="1" applyProtection="1">
      <alignment horizontal="center"/>
    </xf>
    <xf numFmtId="0" fontId="43" fillId="2" borderId="4" xfId="0" applyFont="1" applyFill="1" applyBorder="1" applyAlignment="1" applyProtection="1">
      <alignment horizontal="left"/>
    </xf>
    <xf numFmtId="0" fontId="0" fillId="2" borderId="0" xfId="0" applyFill="1" applyBorder="1" applyProtection="1"/>
    <xf numFmtId="2" fontId="0" fillId="2" borderId="0" xfId="0" applyNumberFormat="1" applyFill="1" applyBorder="1" applyProtection="1"/>
    <xf numFmtId="2" fontId="2" fillId="2" borderId="0" xfId="0" applyNumberFormat="1" applyFont="1" applyFill="1" applyBorder="1" applyAlignment="1" applyProtection="1">
      <alignment horizontal="left"/>
    </xf>
    <xf numFmtId="0" fontId="0" fillId="2" borderId="0" xfId="0" applyFill="1" applyBorder="1" applyAlignment="1" applyProtection="1">
      <alignment horizontal="center"/>
    </xf>
    <xf numFmtId="0" fontId="0" fillId="2" borderId="57" xfId="0" applyFill="1" applyBorder="1" applyAlignment="1" applyProtection="1">
      <alignment horizontal="center"/>
    </xf>
    <xf numFmtId="0" fontId="4" fillId="2" borderId="4" xfId="0" applyFont="1" applyFill="1" applyBorder="1" applyAlignment="1" applyProtection="1">
      <alignment horizontal="left"/>
    </xf>
    <xf numFmtId="2" fontId="0" fillId="2" borderId="0" xfId="0" applyNumberFormat="1" applyFill="1" applyBorder="1" applyAlignment="1" applyProtection="1">
      <alignment horizontal="center"/>
    </xf>
    <xf numFmtId="2" fontId="5" fillId="2" borderId="0" xfId="0" applyNumberFormat="1" applyFont="1" applyFill="1" applyBorder="1" applyAlignment="1" applyProtection="1">
      <alignment horizontal="left"/>
    </xf>
    <xf numFmtId="0" fontId="4" fillId="3" borderId="4" xfId="0" applyFont="1" applyFill="1" applyBorder="1" applyAlignment="1" applyProtection="1">
      <alignment horizontal="left"/>
    </xf>
    <xf numFmtId="2" fontId="5" fillId="3" borderId="0" xfId="0" applyNumberFormat="1" applyFont="1" applyFill="1" applyBorder="1" applyAlignment="1" applyProtection="1">
      <alignment horizontal="left"/>
    </xf>
    <xf numFmtId="0" fontId="0" fillId="3" borderId="0" xfId="0" applyFill="1" applyBorder="1" applyAlignment="1" applyProtection="1">
      <alignment horizontal="center"/>
    </xf>
    <xf numFmtId="0" fontId="0" fillId="3" borderId="57" xfId="0" applyFill="1" applyBorder="1" applyAlignment="1" applyProtection="1">
      <alignment horizontal="center"/>
    </xf>
    <xf numFmtId="0" fontId="6" fillId="3" borderId="0" xfId="0" applyFont="1" applyFill="1" applyBorder="1" applyProtection="1"/>
    <xf numFmtId="2" fontId="6" fillId="3" borderId="0" xfId="0" applyNumberFormat="1" applyFont="1" applyFill="1" applyBorder="1" applyProtection="1"/>
    <xf numFmtId="2" fontId="5" fillId="3" borderId="0" xfId="0" applyNumberFormat="1" applyFont="1" applyFill="1" applyBorder="1" applyAlignment="1" applyProtection="1">
      <alignment horizontal="center"/>
    </xf>
    <xf numFmtId="0" fontId="0" fillId="6" borderId="0" xfId="0" applyFill="1" applyBorder="1" applyProtection="1"/>
    <xf numFmtId="0" fontId="8" fillId="0" borderId="7" xfId="0" applyFont="1" applyFill="1" applyBorder="1" applyProtection="1"/>
    <xf numFmtId="2" fontId="8" fillId="3" borderId="44" xfId="0" applyNumberFormat="1" applyFont="1" applyFill="1" applyBorder="1" applyProtection="1"/>
    <xf numFmtId="0" fontId="0" fillId="0" borderId="16" xfId="0" applyBorder="1" applyProtection="1"/>
    <xf numFmtId="0" fontId="9" fillId="3" borderId="6" xfId="0" applyFont="1" applyFill="1" applyBorder="1" applyProtection="1"/>
    <xf numFmtId="0" fontId="0" fillId="3" borderId="16" xfId="0" applyFill="1" applyBorder="1" applyProtection="1"/>
    <xf numFmtId="0" fontId="11" fillId="8" borderId="67" xfId="0" applyFont="1" applyFill="1" applyBorder="1" applyAlignment="1" applyProtection="1">
      <alignment horizontal="left"/>
    </xf>
    <xf numFmtId="0" fontId="8" fillId="8" borderId="77" xfId="0" applyFont="1" applyFill="1" applyBorder="1" applyAlignment="1" applyProtection="1">
      <alignment horizontal="left"/>
    </xf>
    <xf numFmtId="2" fontId="13" fillId="8" borderId="11" xfId="0" applyNumberFormat="1" applyFont="1" applyFill="1" applyBorder="1" applyAlignment="1" applyProtection="1"/>
    <xf numFmtId="2" fontId="11" fillId="8" borderId="67" xfId="0" applyNumberFormat="1" applyFont="1" applyFill="1" applyBorder="1" applyAlignment="1" applyProtection="1"/>
    <xf numFmtId="2" fontId="11" fillId="8" borderId="77" xfId="0" applyNumberFormat="1" applyFont="1" applyFill="1" applyBorder="1" applyAlignment="1" applyProtection="1">
      <alignment horizontal="center"/>
    </xf>
    <xf numFmtId="0" fontId="11" fillId="8" borderId="11" xfId="0" applyFont="1" applyFill="1" applyBorder="1" applyAlignment="1" applyProtection="1">
      <alignment horizontal="center"/>
    </xf>
    <xf numFmtId="2" fontId="11" fillId="8" borderId="11" xfId="0" applyNumberFormat="1" applyFont="1" applyFill="1" applyBorder="1" applyAlignment="1" applyProtection="1"/>
    <xf numFmtId="2" fontId="13" fillId="8" borderId="57" xfId="0" applyNumberFormat="1" applyFont="1" applyFill="1" applyBorder="1" applyAlignment="1" applyProtection="1"/>
    <xf numFmtId="2" fontId="13" fillId="8" borderId="6" xfId="0" applyNumberFormat="1" applyFont="1" applyFill="1" applyBorder="1" applyAlignment="1" applyProtection="1"/>
    <xf numFmtId="2" fontId="13" fillId="8" borderId="16" xfId="0" applyNumberFormat="1" applyFont="1" applyFill="1" applyBorder="1" applyAlignment="1" applyProtection="1"/>
    <xf numFmtId="2" fontId="45" fillId="8" borderId="19" xfId="0" applyNumberFormat="1" applyFont="1" applyFill="1" applyBorder="1" applyAlignment="1" applyProtection="1"/>
    <xf numFmtId="0" fontId="11" fillId="8" borderId="6" xfId="0" applyFont="1" applyFill="1" applyBorder="1" applyAlignment="1" applyProtection="1">
      <alignment horizontal="left"/>
    </xf>
    <xf numFmtId="0" fontId="8" fillId="8" borderId="7" xfId="0" applyFont="1" applyFill="1" applyBorder="1" applyAlignment="1" applyProtection="1">
      <alignment horizontal="left"/>
    </xf>
    <xf numFmtId="2" fontId="13" fillId="8" borderId="19" xfId="0" applyNumberFormat="1" applyFont="1" applyFill="1" applyBorder="1" applyAlignment="1" applyProtection="1"/>
    <xf numFmtId="2" fontId="13" fillId="8" borderId="18" xfId="0" applyNumberFormat="1" applyFont="1" applyFill="1" applyBorder="1" applyAlignment="1" applyProtection="1">
      <alignment horizontal="center"/>
    </xf>
    <xf numFmtId="0" fontId="13" fillId="8" borderId="17" xfId="0" applyFont="1" applyFill="1" applyBorder="1" applyProtection="1"/>
    <xf numFmtId="2" fontId="13" fillId="8" borderId="17" xfId="0" applyNumberFormat="1" applyFont="1" applyFill="1" applyBorder="1" applyAlignment="1" applyProtection="1"/>
    <xf numFmtId="0" fontId="8" fillId="3" borderId="4" xfId="0" applyFont="1" applyFill="1" applyBorder="1" applyProtection="1"/>
    <xf numFmtId="0" fontId="8" fillId="3" borderId="6" xfId="0" applyFont="1" applyFill="1" applyBorder="1" applyProtection="1"/>
    <xf numFmtId="2" fontId="11" fillId="8" borderId="67" xfId="0" applyNumberFormat="1" applyFont="1" applyFill="1" applyBorder="1" applyAlignment="1" applyProtection="1">
      <alignment horizontal="left"/>
    </xf>
    <xf numFmtId="2" fontId="13" fillId="8" borderId="6" xfId="0" applyNumberFormat="1" applyFont="1" applyFill="1" applyBorder="1" applyAlignment="1" applyProtection="1">
      <alignment horizontal="left"/>
    </xf>
    <xf numFmtId="0" fontId="10" fillId="3" borderId="78" xfId="0" applyFont="1" applyFill="1" applyBorder="1" applyProtection="1"/>
    <xf numFmtId="0" fontId="10" fillId="3" borderId="44" xfId="0" applyFont="1" applyFill="1" applyBorder="1" applyProtection="1"/>
    <xf numFmtId="0" fontId="8" fillId="3" borderId="16" xfId="0" applyFont="1" applyFill="1" applyBorder="1" applyProtection="1"/>
    <xf numFmtId="1" fontId="8" fillId="6" borderId="79" xfId="0" applyNumberFormat="1" applyFont="1" applyFill="1" applyBorder="1" applyProtection="1"/>
    <xf numFmtId="1" fontId="8" fillId="6" borderId="80" xfId="0" applyNumberFormat="1" applyFont="1" applyFill="1" applyBorder="1" applyProtection="1"/>
    <xf numFmtId="0" fontId="1" fillId="3" borderId="0" xfId="0" applyFont="1" applyFill="1" applyProtection="1"/>
    <xf numFmtId="2" fontId="1" fillId="3" borderId="0" xfId="0" applyNumberFormat="1" applyFont="1" applyFill="1" applyProtection="1"/>
    <xf numFmtId="0" fontId="52" fillId="3" borderId="0" xfId="0" applyFont="1" applyFill="1" applyProtection="1"/>
    <xf numFmtId="0" fontId="0" fillId="3" borderId="4" xfId="0" applyFill="1" applyBorder="1" applyAlignment="1" applyProtection="1"/>
    <xf numFmtId="0" fontId="0" fillId="11" borderId="0" xfId="0" applyFill="1" applyBorder="1" applyProtection="1"/>
    <xf numFmtId="0" fontId="6" fillId="3" borderId="57" xfId="0" applyFont="1" applyFill="1" applyBorder="1" applyProtection="1"/>
    <xf numFmtId="0" fontId="8" fillId="0" borderId="4" xfId="0" applyFont="1" applyBorder="1" applyAlignment="1" applyProtection="1">
      <alignment horizontal="center"/>
    </xf>
    <xf numFmtId="0" fontId="0" fillId="3" borderId="83" xfId="0" applyFill="1" applyBorder="1" applyProtection="1"/>
    <xf numFmtId="0" fontId="0" fillId="3" borderId="84" xfId="0" applyFill="1" applyBorder="1" applyProtection="1"/>
    <xf numFmtId="0" fontId="0" fillId="3" borderId="85" xfId="0" applyFill="1" applyBorder="1" applyProtection="1"/>
    <xf numFmtId="0" fontId="0" fillId="3" borderId="30" xfId="0" applyFill="1" applyBorder="1" applyProtection="1"/>
    <xf numFmtId="0" fontId="0" fillId="3" borderId="78" xfId="0" applyFill="1" applyBorder="1" applyAlignment="1" applyProtection="1">
      <alignment horizontal="center"/>
    </xf>
    <xf numFmtId="0" fontId="0" fillId="3" borderId="86" xfId="0" applyFill="1" applyBorder="1" applyProtection="1"/>
    <xf numFmtId="0" fontId="0" fillId="3" borderId="32" xfId="0" applyFill="1" applyBorder="1" applyAlignment="1" applyProtection="1">
      <alignment horizontal="center"/>
    </xf>
    <xf numFmtId="0" fontId="0" fillId="0" borderId="31" xfId="0" applyBorder="1" applyProtection="1"/>
    <xf numFmtId="0" fontId="0" fillId="0" borderId="33" xfId="0" applyBorder="1" applyProtection="1"/>
    <xf numFmtId="1" fontId="0" fillId="11" borderId="32" xfId="0" applyNumberFormat="1" applyFill="1" applyBorder="1" applyProtection="1"/>
    <xf numFmtId="0" fontId="0" fillId="3" borderId="43" xfId="0" applyFill="1" applyBorder="1" applyProtection="1"/>
    <xf numFmtId="1" fontId="0" fillId="11" borderId="44" xfId="0" applyNumberFormat="1" applyFill="1" applyBorder="1" applyProtection="1"/>
    <xf numFmtId="0" fontId="0" fillId="3" borderId="45" xfId="0" applyFill="1" applyBorder="1" applyProtection="1"/>
    <xf numFmtId="0" fontId="15" fillId="3" borderId="30" xfId="0" applyFont="1" applyFill="1" applyBorder="1" applyProtection="1"/>
    <xf numFmtId="0" fontId="15" fillId="0" borderId="31" xfId="0" applyFont="1" applyBorder="1" applyProtection="1"/>
    <xf numFmtId="0" fontId="15" fillId="3" borderId="43" xfId="0" applyFont="1" applyFill="1" applyBorder="1" applyProtection="1"/>
    <xf numFmtId="0" fontId="15" fillId="3" borderId="1" xfId="0" applyFont="1" applyFill="1" applyBorder="1" applyProtection="1"/>
    <xf numFmtId="0" fontId="46" fillId="3" borderId="0" xfId="0" applyFont="1" applyFill="1" applyBorder="1" applyProtection="1"/>
    <xf numFmtId="0" fontId="15" fillId="3" borderId="4" xfId="0" applyFont="1" applyFill="1" applyBorder="1" applyProtection="1"/>
    <xf numFmtId="0" fontId="0" fillId="0" borderId="4" xfId="0" applyBorder="1" applyProtection="1"/>
    <xf numFmtId="0" fontId="22" fillId="0" borderId="57" xfId="0" applyFont="1" applyBorder="1" applyAlignment="1" applyProtection="1">
      <alignment horizontal="left"/>
    </xf>
    <xf numFmtId="0" fontId="0" fillId="0" borderId="0" xfId="0" applyBorder="1" applyProtection="1"/>
    <xf numFmtId="0" fontId="22" fillId="0" borderId="0" xfId="0" applyFont="1" applyBorder="1" applyAlignment="1" applyProtection="1">
      <alignment horizontal="left"/>
    </xf>
    <xf numFmtId="0" fontId="15" fillId="0" borderId="4" xfId="0" applyFont="1" applyBorder="1" applyProtection="1"/>
    <xf numFmtId="0" fontId="15" fillId="3" borderId="6" xfId="0" applyFont="1" applyFill="1" applyBorder="1" applyProtection="1"/>
    <xf numFmtId="0" fontId="0" fillId="0" borderId="0" xfId="0" applyProtection="1"/>
    <xf numFmtId="0" fontId="0" fillId="3" borderId="34" xfId="0" applyFill="1" applyBorder="1" applyProtection="1"/>
    <xf numFmtId="0" fontId="50" fillId="3" borderId="34" xfId="0" applyFont="1" applyFill="1" applyBorder="1" applyAlignment="1" applyProtection="1">
      <alignment horizontal="center"/>
    </xf>
    <xf numFmtId="0" fontId="0" fillId="3" borderId="46" xfId="0" applyFill="1" applyBorder="1" applyProtection="1"/>
    <xf numFmtId="0" fontId="0" fillId="3" borderId="50" xfId="0" applyFill="1" applyBorder="1" applyProtection="1"/>
    <xf numFmtId="0" fontId="0" fillId="3" borderId="34" xfId="0" applyFill="1" applyBorder="1" applyAlignment="1" applyProtection="1">
      <alignment horizontal="center"/>
    </xf>
    <xf numFmtId="0" fontId="0" fillId="3" borderId="50" xfId="0" applyFill="1" applyBorder="1" applyAlignment="1" applyProtection="1">
      <alignment horizontal="center"/>
    </xf>
    <xf numFmtId="0" fontId="0" fillId="3" borderId="50" xfId="0" applyFill="1" applyBorder="1" applyAlignment="1" applyProtection="1">
      <alignment horizontal="center"/>
      <protection locked="0"/>
    </xf>
    <xf numFmtId="0" fontId="50" fillId="3" borderId="46" xfId="0" applyFont="1" applyFill="1" applyBorder="1" applyAlignment="1" applyProtection="1">
      <alignment horizontal="center"/>
    </xf>
    <xf numFmtId="0" fontId="5" fillId="3" borderId="3" xfId="0" applyFont="1" applyFill="1" applyBorder="1" applyAlignment="1" applyProtection="1">
      <alignment horizontal="center"/>
    </xf>
    <xf numFmtId="164" fontId="0" fillId="4" borderId="38" xfId="0" applyNumberFormat="1" applyFill="1" applyBorder="1" applyProtection="1"/>
    <xf numFmtId="0" fontId="15" fillId="0" borderId="0" xfId="0" applyFont="1" applyProtection="1"/>
    <xf numFmtId="0" fontId="6" fillId="3" borderId="0" xfId="0" applyFont="1" applyFill="1" applyProtection="1"/>
    <xf numFmtId="2" fontId="10" fillId="3" borderId="5" xfId="0" applyNumberFormat="1" applyFont="1" applyFill="1" applyBorder="1" applyProtection="1"/>
    <xf numFmtId="0" fontId="53" fillId="3" borderId="0" xfId="0" applyFont="1" applyFill="1" applyAlignment="1">
      <alignment horizontal="center" wrapText="1"/>
    </xf>
    <xf numFmtId="0" fontId="55" fillId="3" borderId="0" xfId="0" applyFont="1" applyFill="1" applyAlignment="1">
      <alignment horizontal="center"/>
    </xf>
    <xf numFmtId="0" fontId="56" fillId="3" borderId="0" xfId="0" applyFont="1" applyFill="1"/>
    <xf numFmtId="0" fontId="57" fillId="3" borderId="0" xfId="0" applyFont="1" applyFill="1" applyAlignment="1">
      <alignment horizontal="center" wrapText="1"/>
    </xf>
    <xf numFmtId="0" fontId="58" fillId="3" borderId="0" xfId="0" applyFont="1" applyFill="1"/>
    <xf numFmtId="0" fontId="58" fillId="3" borderId="0" xfId="0" applyFont="1" applyFill="1" applyAlignment="1">
      <alignment wrapText="1"/>
    </xf>
    <xf numFmtId="0" fontId="54" fillId="3" borderId="0" xfId="0" applyFont="1" applyFill="1"/>
    <xf numFmtId="0" fontId="60" fillId="4" borderId="0" xfId="0" applyFont="1" applyFill="1" applyAlignment="1">
      <alignment horizontal="center" wrapText="1"/>
    </xf>
    <xf numFmtId="0" fontId="59" fillId="4" borderId="0" xfId="0" applyFont="1" applyFill="1" applyAlignment="1">
      <alignment horizontal="center" wrapText="1"/>
    </xf>
    <xf numFmtId="0" fontId="61" fillId="3" borderId="0" xfId="0" applyFont="1" applyFill="1"/>
    <xf numFmtId="2" fontId="6" fillId="3" borderId="0" xfId="0" applyNumberFormat="1" applyFont="1" applyFill="1" applyBorder="1" applyAlignment="1" applyProtection="1">
      <alignment horizontal="right"/>
    </xf>
    <xf numFmtId="0" fontId="1" fillId="3" borderId="34" xfId="0" applyFont="1" applyFill="1" applyBorder="1" applyAlignment="1" applyProtection="1">
      <alignment horizontal="center"/>
    </xf>
    <xf numFmtId="0" fontId="1" fillId="3" borderId="46" xfId="0" applyFont="1" applyFill="1" applyBorder="1" applyAlignment="1" applyProtection="1">
      <alignment horizontal="center"/>
    </xf>
    <xf numFmtId="2" fontId="0" fillId="3" borderId="0" xfId="0" applyNumberFormat="1" applyFill="1"/>
    <xf numFmtId="0" fontId="0" fillId="4" borderId="78" xfId="0" applyFill="1" applyBorder="1" applyProtection="1">
      <protection locked="0"/>
    </xf>
    <xf numFmtId="1" fontId="0" fillId="4" borderId="32" xfId="0" applyNumberFormat="1" applyFill="1" applyBorder="1" applyProtection="1">
      <protection locked="0"/>
    </xf>
    <xf numFmtId="0" fontId="0" fillId="9" borderId="0" xfId="0" applyFill="1" applyProtection="1"/>
    <xf numFmtId="1" fontId="0" fillId="9" borderId="78" xfId="0" applyNumberFormat="1" applyFill="1" applyBorder="1" applyProtection="1"/>
    <xf numFmtId="1" fontId="0" fillId="9" borderId="32" xfId="0" applyNumberFormat="1" applyFill="1" applyBorder="1" applyProtection="1"/>
    <xf numFmtId="0" fontId="0" fillId="3" borderId="24" xfId="0" applyFill="1" applyBorder="1" applyProtection="1"/>
    <xf numFmtId="0" fontId="0" fillId="3" borderId="25" xfId="0" applyFill="1" applyBorder="1" applyProtection="1"/>
    <xf numFmtId="1" fontId="0" fillId="11" borderId="32" xfId="0" applyNumberFormat="1" applyFill="1" applyBorder="1" applyAlignment="1" applyProtection="1">
      <alignment horizontal="right"/>
    </xf>
    <xf numFmtId="1" fontId="0" fillId="11" borderId="44" xfId="0" applyNumberFormat="1" applyFill="1" applyBorder="1" applyAlignment="1" applyProtection="1">
      <alignment horizontal="right"/>
    </xf>
    <xf numFmtId="1" fontId="8" fillId="6" borderId="82" xfId="0" applyNumberFormat="1" applyFont="1" applyFill="1" applyBorder="1" applyProtection="1"/>
    <xf numFmtId="1" fontId="8" fillId="6" borderId="92" xfId="0" applyNumberFormat="1" applyFont="1" applyFill="1" applyBorder="1" applyProtection="1"/>
    <xf numFmtId="165" fontId="0" fillId="5" borderId="39" xfId="0" applyNumberFormat="1" applyFill="1" applyBorder="1" applyProtection="1">
      <protection locked="0"/>
    </xf>
    <xf numFmtId="165" fontId="0" fillId="5" borderId="69" xfId="0" applyNumberFormat="1" applyFill="1" applyBorder="1" applyProtection="1">
      <protection locked="0"/>
    </xf>
    <xf numFmtId="165" fontId="0" fillId="5" borderId="93" xfId="0" applyNumberFormat="1" applyFill="1" applyBorder="1" applyProtection="1">
      <protection locked="0"/>
    </xf>
    <xf numFmtId="165" fontId="0" fillId="0" borderId="57" xfId="0" applyNumberFormat="1" applyFill="1" applyBorder="1" applyProtection="1"/>
    <xf numFmtId="165" fontId="0" fillId="0" borderId="0" xfId="0" applyNumberFormat="1" applyFill="1" applyBorder="1" applyProtection="1"/>
    <xf numFmtId="165" fontId="0" fillId="0" borderId="39" xfId="0" applyNumberFormat="1" applyFill="1" applyBorder="1" applyProtection="1"/>
    <xf numFmtId="165" fontId="0" fillId="0" borderId="38" xfId="0" applyNumberFormat="1" applyFill="1" applyBorder="1" applyProtection="1"/>
    <xf numFmtId="165" fontId="0" fillId="0" borderId="32" xfId="0" applyNumberFormat="1" applyBorder="1" applyProtection="1"/>
    <xf numFmtId="165" fontId="0" fillId="0" borderId="35" xfId="0" applyNumberFormat="1" applyBorder="1" applyProtection="1"/>
    <xf numFmtId="165" fontId="0" fillId="5" borderId="32" xfId="0" applyNumberFormat="1" applyFill="1" applyBorder="1" applyProtection="1">
      <protection locked="0"/>
    </xf>
    <xf numFmtId="165" fontId="0" fillId="5" borderId="35" xfId="0" applyNumberFormat="1" applyFill="1" applyBorder="1" applyProtection="1">
      <protection locked="0"/>
    </xf>
    <xf numFmtId="165" fontId="0" fillId="5" borderId="43" xfId="0" applyNumberFormat="1" applyFill="1" applyBorder="1" applyProtection="1">
      <protection locked="0"/>
    </xf>
    <xf numFmtId="165" fontId="0" fillId="5" borderId="47" xfId="0" applyNumberFormat="1" applyFill="1" applyBorder="1" applyProtection="1">
      <protection locked="0"/>
    </xf>
    <xf numFmtId="165" fontId="0" fillId="0" borderId="27" xfId="0" applyNumberFormat="1" applyBorder="1" applyProtection="1"/>
    <xf numFmtId="165" fontId="0" fillId="0" borderId="5" xfId="0" applyNumberFormat="1" applyBorder="1" applyProtection="1"/>
    <xf numFmtId="2" fontId="0" fillId="4" borderId="25" xfId="0" applyNumberFormat="1" applyFill="1" applyBorder="1" applyProtection="1">
      <protection locked="0"/>
    </xf>
    <xf numFmtId="2" fontId="0" fillId="0" borderId="57" xfId="0" applyNumberFormat="1" applyBorder="1" applyProtection="1"/>
    <xf numFmtId="2" fontId="8" fillId="0" borderId="57" xfId="0" applyNumberFormat="1" applyFont="1" applyFill="1" applyBorder="1" applyAlignment="1" applyProtection="1">
      <alignment horizontal="right"/>
    </xf>
    <xf numFmtId="2" fontId="0" fillId="6" borderId="57" xfId="0" applyNumberFormat="1" applyFill="1" applyBorder="1" applyAlignment="1" applyProtection="1">
      <alignment horizontal="right"/>
    </xf>
    <xf numFmtId="1" fontId="49" fillId="6" borderId="0" xfId="0" applyNumberFormat="1" applyFont="1" applyFill="1" applyBorder="1" applyProtection="1"/>
    <xf numFmtId="165" fontId="0" fillId="4" borderId="23" xfId="0" applyNumberFormat="1" applyFill="1" applyBorder="1" applyProtection="1">
      <protection locked="0"/>
    </xf>
    <xf numFmtId="165" fontId="0" fillId="3" borderId="56" xfId="0" applyNumberFormat="1" applyFill="1" applyBorder="1" applyProtection="1"/>
    <xf numFmtId="165" fontId="0" fillId="4" borderId="41" xfId="0" applyNumberFormat="1" applyFill="1" applyBorder="1" applyProtection="1">
      <protection locked="0"/>
    </xf>
    <xf numFmtId="165" fontId="0" fillId="3" borderId="23" xfId="0" applyNumberFormat="1" applyFill="1" applyBorder="1" applyProtection="1"/>
    <xf numFmtId="165" fontId="0" fillId="3" borderId="59" xfId="0" applyNumberFormat="1" applyFill="1" applyBorder="1" applyProtection="1"/>
    <xf numFmtId="1" fontId="51" fillId="6" borderId="0" xfId="0" applyNumberFormat="1" applyFont="1" applyFill="1" applyBorder="1" applyProtection="1"/>
    <xf numFmtId="2" fontId="0" fillId="0" borderId="7" xfId="0" applyNumberFormat="1" applyBorder="1" applyProtection="1"/>
    <xf numFmtId="0" fontId="63" fillId="3" borderId="0" xfId="0" applyFont="1" applyFill="1" applyAlignment="1">
      <alignment horizontal="center" wrapText="1"/>
    </xf>
    <xf numFmtId="0" fontId="64" fillId="3" borderId="0" xfId="0" applyFont="1" applyFill="1" applyAlignment="1">
      <alignment wrapText="1"/>
    </xf>
    <xf numFmtId="0" fontId="0" fillId="12" borderId="0" xfId="0" applyFill="1"/>
    <xf numFmtId="0" fontId="32" fillId="12" borderId="0" xfId="0" applyFont="1" applyFill="1" applyAlignment="1">
      <alignment vertical="center"/>
    </xf>
    <xf numFmtId="0" fontId="9" fillId="12" borderId="0" xfId="0" applyFont="1" applyFill="1" applyAlignment="1">
      <alignment vertical="center"/>
    </xf>
    <xf numFmtId="0" fontId="46" fillId="12" borderId="0" xfId="0" applyFont="1" applyFill="1" applyAlignment="1">
      <alignment vertical="center"/>
    </xf>
    <xf numFmtId="0" fontId="62" fillId="12" borderId="0" xfId="0" applyFont="1" applyFill="1" applyAlignment="1">
      <alignment vertical="center"/>
    </xf>
    <xf numFmtId="0" fontId="22" fillId="12" borderId="0" xfId="0" applyFont="1" applyFill="1" applyProtection="1"/>
    <xf numFmtId="0" fontId="0" fillId="12" borderId="0" xfId="0" applyFill="1" applyProtection="1"/>
    <xf numFmtId="0" fontId="50" fillId="12" borderId="0" xfId="0" applyFont="1" applyFill="1" applyProtection="1"/>
    <xf numFmtId="2" fontId="50" fillId="12" borderId="0" xfId="0" applyNumberFormat="1" applyFont="1" applyFill="1" applyProtection="1"/>
    <xf numFmtId="2" fontId="0" fillId="12" borderId="0" xfId="0" applyNumberFormat="1" applyFill="1" applyProtection="1"/>
    <xf numFmtId="0" fontId="10" fillId="12" borderId="0" xfId="0" applyFont="1" applyFill="1" applyProtection="1"/>
    <xf numFmtId="0" fontId="48" fillId="12" borderId="0" xfId="0" applyFont="1" applyFill="1" applyProtection="1"/>
    <xf numFmtId="2" fontId="48" fillId="12" borderId="0" xfId="0" applyNumberFormat="1" applyFont="1" applyFill="1" applyProtection="1"/>
    <xf numFmtId="2" fontId="41" fillId="12" borderId="0" xfId="0" applyNumberFormat="1" applyFont="1" applyFill="1" applyBorder="1" applyProtection="1"/>
    <xf numFmtId="0" fontId="0" fillId="0" borderId="0" xfId="0" applyFill="1"/>
    <xf numFmtId="1" fontId="66" fillId="6" borderId="0" xfId="0" applyNumberFormat="1" applyFont="1" applyFill="1" applyBorder="1" applyProtection="1"/>
    <xf numFmtId="0" fontId="10" fillId="3" borderId="34" xfId="0" applyFont="1" applyFill="1" applyBorder="1" applyAlignment="1" applyProtection="1">
      <alignment horizontal="center"/>
    </xf>
    <xf numFmtId="0" fontId="10" fillId="3" borderId="46" xfId="0" applyFont="1" applyFill="1" applyBorder="1" applyAlignment="1" applyProtection="1">
      <alignment horizontal="center"/>
    </xf>
    <xf numFmtId="0" fontId="10" fillId="11" borderId="34" xfId="0" applyFont="1" applyFill="1" applyBorder="1" applyAlignment="1" applyProtection="1">
      <alignment horizontal="center"/>
    </xf>
    <xf numFmtId="0" fontId="10" fillId="11" borderId="46" xfId="0" applyFont="1" applyFill="1" applyBorder="1" applyAlignment="1" applyProtection="1">
      <alignment horizontal="center"/>
    </xf>
    <xf numFmtId="1" fontId="68" fillId="6" borderId="0" xfId="0" applyNumberFormat="1" applyFont="1" applyFill="1" applyBorder="1" applyProtection="1"/>
    <xf numFmtId="0" fontId="72" fillId="3" borderId="4" xfId="0" applyFont="1" applyFill="1" applyBorder="1" applyProtection="1"/>
    <xf numFmtId="2" fontId="8" fillId="8" borderId="20" xfId="0" applyNumberFormat="1" applyFont="1" applyFill="1" applyBorder="1" applyAlignment="1" applyProtection="1">
      <alignment horizontal="center"/>
    </xf>
    <xf numFmtId="165" fontId="10" fillId="0" borderId="24" xfId="0" applyNumberFormat="1" applyFont="1" applyBorder="1" applyProtection="1"/>
    <xf numFmtId="165" fontId="10" fillId="0" borderId="28" xfId="0" applyNumberFormat="1" applyFont="1" applyBorder="1" applyProtection="1"/>
    <xf numFmtId="0" fontId="10" fillId="0" borderId="29" xfId="0" applyFont="1" applyBorder="1" applyProtection="1"/>
    <xf numFmtId="0" fontId="10" fillId="0" borderId="5" xfId="0" applyFont="1" applyBorder="1" applyProtection="1"/>
    <xf numFmtId="0" fontId="10" fillId="0" borderId="27" xfId="0" applyFont="1" applyBorder="1" applyProtection="1"/>
    <xf numFmtId="1" fontId="10" fillId="0" borderId="31" xfId="0" applyNumberFormat="1" applyFont="1" applyBorder="1" applyProtection="1"/>
    <xf numFmtId="1" fontId="10" fillId="0" borderId="36" xfId="0" applyNumberFormat="1" applyFont="1" applyBorder="1" applyProtection="1"/>
    <xf numFmtId="1" fontId="10" fillId="6" borderId="87" xfId="0" applyNumberFormat="1" applyFont="1" applyFill="1" applyBorder="1" applyProtection="1"/>
    <xf numFmtId="1" fontId="10" fillId="6" borderId="32" xfId="0" applyNumberFormat="1" applyFont="1" applyFill="1" applyBorder="1" applyProtection="1"/>
    <xf numFmtId="1" fontId="10" fillId="6" borderId="35" xfId="0" applyNumberFormat="1" applyFont="1" applyFill="1" applyBorder="1" applyProtection="1"/>
    <xf numFmtId="1" fontId="10" fillId="3" borderId="31" xfId="0" applyNumberFormat="1" applyFont="1" applyFill="1" applyBorder="1" applyProtection="1"/>
    <xf numFmtId="1" fontId="10" fillId="3" borderId="36" xfId="0" applyNumberFormat="1" applyFont="1" applyFill="1" applyBorder="1" applyProtection="1"/>
    <xf numFmtId="1" fontId="10" fillId="5" borderId="31" xfId="0" applyNumberFormat="1" applyFont="1" applyFill="1" applyBorder="1" applyProtection="1">
      <protection locked="0"/>
    </xf>
    <xf numFmtId="1" fontId="10" fillId="5" borderId="36" xfId="0" applyNumberFormat="1" applyFont="1" applyFill="1" applyBorder="1" applyProtection="1">
      <protection locked="0"/>
    </xf>
    <xf numFmtId="1" fontId="10" fillId="0" borderId="87" xfId="0" applyNumberFormat="1" applyFont="1" applyBorder="1" applyProtection="1"/>
    <xf numFmtId="1" fontId="10" fillId="0" borderId="32" xfId="0" applyNumberFormat="1" applyFont="1" applyBorder="1" applyProtection="1"/>
    <xf numFmtId="1" fontId="10" fillId="0" borderId="35" xfId="0" applyNumberFormat="1" applyFont="1" applyBorder="1" applyProtection="1"/>
    <xf numFmtId="1" fontId="10" fillId="0" borderId="35" xfId="0" applyNumberFormat="1" applyFont="1" applyBorder="1" applyAlignment="1" applyProtection="1">
      <alignment horizontal="center"/>
    </xf>
    <xf numFmtId="1" fontId="10" fillId="0" borderId="25" xfId="0" applyNumberFormat="1" applyFont="1" applyBorder="1" applyAlignment="1" applyProtection="1">
      <alignment horizontal="center"/>
    </xf>
    <xf numFmtId="1" fontId="10" fillId="3" borderId="32" xfId="0" applyNumberFormat="1" applyFont="1" applyFill="1" applyBorder="1" applyProtection="1"/>
    <xf numFmtId="1" fontId="10" fillId="3" borderId="35" xfId="0" applyNumberFormat="1" applyFont="1" applyFill="1" applyBorder="1" applyProtection="1"/>
    <xf numFmtId="1" fontId="10" fillId="0" borderId="33" xfId="0" applyNumberFormat="1" applyFont="1" applyBorder="1" applyAlignment="1" applyProtection="1">
      <alignment horizontal="center"/>
    </xf>
    <xf numFmtId="1" fontId="10" fillId="0" borderId="36" xfId="0" applyNumberFormat="1" applyFont="1" applyBorder="1" applyAlignment="1" applyProtection="1">
      <alignment horizontal="center"/>
    </xf>
    <xf numFmtId="1" fontId="10" fillId="3" borderId="87" xfId="0" applyNumberFormat="1" applyFont="1" applyFill="1" applyBorder="1" applyProtection="1"/>
    <xf numFmtId="1" fontId="10" fillId="3" borderId="36" xfId="0" applyNumberFormat="1" applyFont="1" applyFill="1" applyBorder="1" applyAlignment="1" applyProtection="1">
      <alignment horizontal="center"/>
    </xf>
    <xf numFmtId="1" fontId="10" fillId="3" borderId="88" xfId="0" applyNumberFormat="1" applyFont="1" applyFill="1" applyBorder="1" applyProtection="1"/>
    <xf numFmtId="1" fontId="10" fillId="3" borderId="38" xfId="0" applyNumberFormat="1" applyFont="1" applyFill="1" applyBorder="1" applyProtection="1"/>
    <xf numFmtId="1" fontId="10" fillId="3" borderId="37" xfId="0" applyNumberFormat="1" applyFont="1" applyFill="1" applyBorder="1" applyProtection="1"/>
    <xf numFmtId="1" fontId="10" fillId="3" borderId="42" xfId="0" applyNumberFormat="1" applyFont="1" applyFill="1" applyBorder="1" applyAlignment="1" applyProtection="1">
      <alignment horizontal="center"/>
    </xf>
    <xf numFmtId="1" fontId="10" fillId="3" borderId="41" xfId="0" applyNumberFormat="1" applyFont="1" applyFill="1" applyBorder="1" applyProtection="1"/>
    <xf numFmtId="1" fontId="10" fillId="0" borderId="41" xfId="0" applyNumberFormat="1" applyFont="1" applyBorder="1" applyAlignment="1" applyProtection="1">
      <alignment horizontal="center"/>
    </xf>
    <xf numFmtId="1" fontId="10" fillId="3" borderId="37" xfId="0" applyNumberFormat="1" applyFont="1" applyFill="1" applyBorder="1" applyAlignment="1" applyProtection="1">
      <alignment horizontal="center"/>
    </xf>
    <xf numFmtId="1" fontId="10" fillId="4" borderId="42" xfId="0" applyNumberFormat="1" applyFont="1" applyFill="1" applyBorder="1" applyAlignment="1" applyProtection="1">
      <alignment horizontal="center"/>
      <protection locked="0"/>
    </xf>
    <xf numFmtId="1" fontId="10" fillId="5" borderId="42" xfId="0" applyNumberFormat="1" applyFont="1" applyFill="1" applyBorder="1" applyAlignment="1" applyProtection="1">
      <alignment horizontal="center"/>
      <protection locked="0"/>
    </xf>
    <xf numFmtId="1" fontId="10" fillId="3" borderId="43" xfId="0" applyNumberFormat="1" applyFont="1" applyFill="1" applyBorder="1" applyAlignment="1" applyProtection="1">
      <alignment horizontal="center"/>
    </xf>
    <xf numFmtId="1" fontId="10" fillId="5" borderId="48" xfId="0" applyNumberFormat="1" applyFont="1" applyFill="1" applyBorder="1" applyAlignment="1" applyProtection="1">
      <alignment horizontal="center"/>
      <protection locked="0"/>
    </xf>
    <xf numFmtId="1" fontId="10" fillId="3" borderId="89" xfId="0" applyNumberFormat="1" applyFont="1" applyFill="1" applyBorder="1" applyProtection="1"/>
    <xf numFmtId="1" fontId="10" fillId="3" borderId="44" xfId="0" applyNumberFormat="1" applyFont="1" applyFill="1" applyBorder="1" applyProtection="1"/>
    <xf numFmtId="1" fontId="10" fillId="3" borderId="47" xfId="0" applyNumberFormat="1" applyFont="1" applyFill="1" applyBorder="1" applyProtection="1"/>
    <xf numFmtId="1" fontId="10" fillId="6" borderId="47" xfId="0" applyNumberFormat="1" applyFont="1" applyFill="1" applyBorder="1" applyProtection="1"/>
    <xf numFmtId="2" fontId="10" fillId="8" borderId="2" xfId="0" applyNumberFormat="1" applyFont="1" applyFill="1" applyBorder="1" applyProtection="1"/>
    <xf numFmtId="0" fontId="10" fillId="8" borderId="18" xfId="0" applyFont="1" applyFill="1" applyBorder="1" applyProtection="1"/>
    <xf numFmtId="165" fontId="10" fillId="0" borderId="4" xfId="0" applyNumberFormat="1" applyFont="1" applyBorder="1" applyProtection="1"/>
    <xf numFmtId="165" fontId="10" fillId="0" borderId="51" xfId="0" applyNumberFormat="1" applyFont="1" applyBorder="1" applyProtection="1"/>
    <xf numFmtId="165" fontId="10" fillId="0" borderId="37" xfId="0" applyNumberFormat="1" applyFont="1" applyBorder="1" applyProtection="1"/>
    <xf numFmtId="165" fontId="10" fillId="0" borderId="42" xfId="0" applyNumberFormat="1" applyFont="1" applyBorder="1" applyProtection="1"/>
    <xf numFmtId="165" fontId="10" fillId="5" borderId="37" xfId="0" applyNumberFormat="1" applyFont="1" applyFill="1" applyBorder="1" applyProtection="1">
      <protection locked="0"/>
    </xf>
    <xf numFmtId="165" fontId="10" fillId="5" borderId="42" xfId="0" applyNumberFormat="1" applyFont="1" applyFill="1" applyBorder="1" applyProtection="1">
      <protection locked="0"/>
    </xf>
    <xf numFmtId="2" fontId="10" fillId="0" borderId="37" xfId="0" applyNumberFormat="1" applyFont="1" applyBorder="1" applyProtection="1"/>
    <xf numFmtId="2" fontId="10" fillId="0" borderId="42" xfId="0" applyNumberFormat="1" applyFont="1" applyBorder="1" applyProtection="1"/>
    <xf numFmtId="165" fontId="10" fillId="0" borderId="37" xfId="0" applyNumberFormat="1" applyFont="1" applyBorder="1" applyProtection="1">
      <protection locked="0"/>
    </xf>
    <xf numFmtId="165" fontId="10" fillId="0" borderId="42" xfId="0" applyNumberFormat="1" applyFont="1" applyBorder="1" applyProtection="1">
      <protection locked="0"/>
    </xf>
    <xf numFmtId="165" fontId="10" fillId="3" borderId="37" xfId="0" applyNumberFormat="1" applyFont="1" applyFill="1" applyBorder="1" applyProtection="1"/>
    <xf numFmtId="165" fontId="10" fillId="3" borderId="42" xfId="0" applyNumberFormat="1" applyFont="1" applyFill="1" applyBorder="1" applyProtection="1"/>
    <xf numFmtId="1" fontId="10" fillId="6" borderId="88" xfId="0" applyNumberFormat="1" applyFont="1" applyFill="1" applyBorder="1" applyProtection="1"/>
    <xf numFmtId="1" fontId="10" fillId="6" borderId="38" xfId="0" applyNumberFormat="1" applyFont="1" applyFill="1" applyBorder="1" applyProtection="1"/>
    <xf numFmtId="1" fontId="10" fillId="6" borderId="41" xfId="0" applyNumberFormat="1" applyFont="1" applyFill="1" applyBorder="1" applyProtection="1"/>
    <xf numFmtId="0" fontId="10" fillId="8" borderId="17" xfId="0" applyFont="1" applyFill="1" applyBorder="1" applyProtection="1"/>
    <xf numFmtId="0" fontId="10" fillId="8" borderId="7" xfId="0" applyFont="1" applyFill="1" applyBorder="1" applyProtection="1"/>
    <xf numFmtId="0" fontId="10" fillId="8" borderId="16" xfId="0" applyFont="1" applyFill="1" applyBorder="1" applyProtection="1"/>
    <xf numFmtId="2" fontId="10" fillId="4" borderId="4" xfId="0" applyNumberFormat="1" applyFont="1" applyFill="1" applyBorder="1" applyProtection="1">
      <protection locked="0"/>
    </xf>
    <xf numFmtId="2" fontId="10" fillId="3" borderId="1" xfId="0" applyNumberFormat="1" applyFont="1" applyFill="1" applyBorder="1" applyProtection="1"/>
    <xf numFmtId="1" fontId="10" fillId="6" borderId="90" xfId="0" applyNumberFormat="1" applyFont="1" applyFill="1" applyBorder="1" applyProtection="1"/>
    <xf numFmtId="1" fontId="10" fillId="3" borderId="1" xfId="0" applyNumberFormat="1" applyFont="1" applyFill="1" applyBorder="1" applyProtection="1"/>
    <xf numFmtId="1" fontId="10" fillId="3" borderId="2" xfId="0" applyNumberFormat="1" applyFont="1" applyFill="1" applyBorder="1" applyProtection="1"/>
    <xf numFmtId="1" fontId="10" fillId="3" borderId="3" xfId="0" applyNumberFormat="1" applyFont="1" applyFill="1" applyBorder="1" applyProtection="1"/>
    <xf numFmtId="2" fontId="10" fillId="4" borderId="37" xfId="0" applyNumberFormat="1" applyFont="1" applyFill="1" applyBorder="1" applyProtection="1">
      <protection locked="0"/>
    </xf>
    <xf numFmtId="1" fontId="10" fillId="3" borderId="4" xfId="0" applyNumberFormat="1" applyFont="1" applyFill="1" applyBorder="1" applyProtection="1"/>
    <xf numFmtId="1" fontId="10" fillId="3" borderId="0" xfId="0" applyNumberFormat="1" applyFont="1" applyFill="1" applyBorder="1" applyProtection="1"/>
    <xf numFmtId="1" fontId="10" fillId="3" borderId="57" xfId="0" applyNumberFormat="1" applyFont="1" applyFill="1" applyBorder="1" applyProtection="1"/>
    <xf numFmtId="2" fontId="10" fillId="3" borderId="60" xfId="0" applyNumberFormat="1" applyFont="1" applyFill="1" applyBorder="1" applyProtection="1"/>
    <xf numFmtId="1" fontId="10" fillId="6" borderId="91" xfId="0" applyNumberFormat="1" applyFont="1" applyFill="1" applyBorder="1" applyProtection="1"/>
    <xf numFmtId="1" fontId="10" fillId="3" borderId="60" xfId="0" applyNumberFormat="1" applyFont="1" applyFill="1" applyBorder="1" applyProtection="1"/>
    <xf numFmtId="1" fontId="10" fillId="3" borderId="61" xfId="0" applyNumberFormat="1" applyFont="1" applyFill="1" applyBorder="1" applyProtection="1"/>
    <xf numFmtId="1" fontId="10" fillId="3" borderId="58" xfId="0" applyNumberFormat="1" applyFont="1" applyFill="1" applyBorder="1" applyProtection="1"/>
    <xf numFmtId="0" fontId="10" fillId="3" borderId="0" xfId="0" applyFont="1" applyFill="1" applyBorder="1" applyProtection="1"/>
    <xf numFmtId="2" fontId="10" fillId="7" borderId="2" xfId="0" applyNumberFormat="1" applyFont="1" applyFill="1" applyBorder="1" applyProtection="1"/>
    <xf numFmtId="0" fontId="10" fillId="7" borderId="2" xfId="0" applyFont="1" applyFill="1" applyBorder="1" applyProtection="1"/>
    <xf numFmtId="0" fontId="10" fillId="7" borderId="3" xfId="0" applyFont="1" applyFill="1" applyBorder="1" applyProtection="1"/>
    <xf numFmtId="2" fontId="10" fillId="7" borderId="61" xfId="0" applyNumberFormat="1" applyFont="1" applyFill="1" applyBorder="1" applyProtection="1"/>
    <xf numFmtId="0" fontId="10" fillId="7" borderId="61" xfId="0" applyFont="1" applyFill="1" applyBorder="1" applyProtection="1"/>
    <xf numFmtId="0" fontId="10" fillId="7" borderId="58" xfId="0" applyFont="1" applyFill="1" applyBorder="1" applyProtection="1"/>
    <xf numFmtId="2" fontId="10" fillId="8" borderId="0" xfId="0" applyNumberFormat="1" applyFont="1" applyFill="1" applyBorder="1" applyProtection="1"/>
    <xf numFmtId="0" fontId="10" fillId="8" borderId="14" xfId="0" applyFont="1" applyFill="1" applyBorder="1" applyProtection="1"/>
    <xf numFmtId="165" fontId="10" fillId="0" borderId="4" xfId="0" applyNumberFormat="1" applyFont="1" applyFill="1" applyBorder="1" applyProtection="1"/>
    <xf numFmtId="165" fontId="10" fillId="0" borderId="51" xfId="0" applyNumberFormat="1" applyFont="1" applyFill="1" applyBorder="1" applyProtection="1"/>
    <xf numFmtId="165" fontId="10" fillId="0" borderId="37" xfId="0" applyNumberFormat="1" applyFont="1" applyFill="1" applyBorder="1" applyProtection="1"/>
    <xf numFmtId="165" fontId="10" fillId="0" borderId="42" xfId="0" applyNumberFormat="1" applyFont="1" applyFill="1" applyBorder="1" applyProtection="1"/>
    <xf numFmtId="165" fontId="10" fillId="0" borderId="32" xfId="0" applyNumberFormat="1" applyFont="1" applyBorder="1" applyProtection="1"/>
    <xf numFmtId="165" fontId="10" fillId="0" borderId="36" xfId="0" applyNumberFormat="1" applyFont="1" applyBorder="1" applyProtection="1"/>
    <xf numFmtId="165" fontId="10" fillId="5" borderId="32" xfId="0" applyNumberFormat="1" applyFont="1" applyFill="1" applyBorder="1" applyProtection="1">
      <protection locked="0"/>
    </xf>
    <xf numFmtId="165" fontId="10" fillId="5" borderId="36" xfId="0" applyNumberFormat="1" applyFont="1" applyFill="1" applyBorder="1" applyProtection="1">
      <protection locked="0"/>
    </xf>
    <xf numFmtId="165" fontId="10" fillId="5" borderId="44" xfId="0" applyNumberFormat="1" applyFont="1" applyFill="1" applyBorder="1" applyProtection="1">
      <protection locked="0"/>
    </xf>
    <xf numFmtId="165" fontId="10" fillId="5" borderId="48" xfId="0" applyNumberFormat="1" applyFont="1" applyFill="1" applyBorder="1" applyProtection="1">
      <protection locked="0"/>
    </xf>
    <xf numFmtId="1" fontId="10" fillId="6" borderId="89" xfId="0" applyNumberFormat="1" applyFont="1" applyFill="1" applyBorder="1" applyProtection="1"/>
    <xf numFmtId="1" fontId="10" fillId="6" borderId="44" xfId="0" applyNumberFormat="1" applyFont="1" applyFill="1" applyBorder="1" applyProtection="1"/>
    <xf numFmtId="165" fontId="10" fillId="5" borderId="69" xfId="0" applyNumberFormat="1" applyFont="1" applyFill="1" applyBorder="1" applyProtection="1">
      <protection locked="0"/>
    </xf>
    <xf numFmtId="165" fontId="10" fillId="5" borderId="94" xfId="0" applyNumberFormat="1" applyFont="1" applyFill="1" applyBorder="1" applyProtection="1">
      <protection locked="0"/>
    </xf>
    <xf numFmtId="2" fontId="10" fillId="3" borderId="61" xfId="0" applyNumberFormat="1" applyFont="1" applyFill="1" applyBorder="1" applyProtection="1"/>
    <xf numFmtId="2" fontId="10" fillId="3" borderId="14" xfId="0" applyNumberFormat="1" applyFont="1" applyFill="1" applyBorder="1" applyProtection="1"/>
    <xf numFmtId="0" fontId="10" fillId="3" borderId="14" xfId="0" applyFont="1" applyFill="1" applyBorder="1" applyProtection="1"/>
    <xf numFmtId="0" fontId="10" fillId="0" borderId="14" xfId="0" applyFont="1" applyBorder="1" applyProtection="1"/>
    <xf numFmtId="0" fontId="8" fillId="7" borderId="58" xfId="0" applyFont="1" applyFill="1" applyBorder="1" applyAlignment="1" applyProtection="1">
      <alignment horizontal="center"/>
    </xf>
    <xf numFmtId="2" fontId="10" fillId="3" borderId="75" xfId="0" applyNumberFormat="1" applyFont="1" applyFill="1" applyBorder="1" applyProtection="1"/>
    <xf numFmtId="2" fontId="10" fillId="3" borderId="18" xfId="0" applyNumberFormat="1" applyFont="1" applyFill="1" applyBorder="1" applyProtection="1"/>
    <xf numFmtId="2" fontId="10" fillId="3" borderId="76" xfId="0" applyNumberFormat="1" applyFont="1" applyFill="1" applyBorder="1" applyProtection="1"/>
    <xf numFmtId="1" fontId="8" fillId="6" borderId="81" xfId="0" applyNumberFormat="1" applyFont="1" applyFill="1" applyBorder="1" applyProtection="1"/>
    <xf numFmtId="2" fontId="11" fillId="8" borderId="4" xfId="0" applyNumberFormat="1" applyFont="1" applyFill="1" applyBorder="1" applyAlignment="1" applyProtection="1"/>
    <xf numFmtId="2" fontId="11" fillId="8" borderId="11" xfId="0" applyNumberFormat="1" applyFont="1" applyFill="1" applyBorder="1" applyAlignment="1" applyProtection="1">
      <alignment horizontal="center"/>
    </xf>
    <xf numFmtId="0" fontId="46" fillId="8" borderId="62" xfId="0" applyFont="1" applyFill="1" applyBorder="1" applyProtection="1"/>
    <xf numFmtId="2" fontId="13" fillId="8" borderId="18" xfId="0" applyNumberFormat="1" applyFont="1" applyFill="1" applyBorder="1" applyAlignment="1" applyProtection="1"/>
    <xf numFmtId="2" fontId="13" fillId="8" borderId="17" xfId="0" applyNumberFormat="1" applyFont="1" applyFill="1" applyBorder="1" applyAlignment="1" applyProtection="1">
      <alignment horizontal="center"/>
    </xf>
    <xf numFmtId="0" fontId="10" fillId="3" borderId="30" xfId="0" applyFont="1" applyFill="1" applyBorder="1" applyProtection="1"/>
    <xf numFmtId="0" fontId="10" fillId="4" borderId="78" xfId="0" applyFont="1" applyFill="1" applyBorder="1" applyProtection="1">
      <protection locked="0"/>
    </xf>
    <xf numFmtId="0" fontId="10" fillId="3" borderId="86" xfId="0" applyFont="1" applyFill="1" applyBorder="1" applyProtection="1"/>
    <xf numFmtId="0" fontId="10" fillId="0" borderId="86" xfId="0" applyFont="1" applyBorder="1" applyProtection="1"/>
    <xf numFmtId="0" fontId="10" fillId="0" borderId="31" xfId="0" applyFont="1" applyBorder="1" applyProtection="1"/>
    <xf numFmtId="1" fontId="10" fillId="4" borderId="32" xfId="0" applyNumberFormat="1" applyFont="1" applyFill="1" applyBorder="1" applyProtection="1">
      <protection locked="0"/>
    </xf>
    <xf numFmtId="0" fontId="10" fillId="0" borderId="33" xfId="0" applyFont="1" applyBorder="1" applyProtection="1"/>
    <xf numFmtId="0" fontId="10" fillId="3" borderId="43" xfId="0" applyFont="1" applyFill="1" applyBorder="1" applyProtection="1"/>
    <xf numFmtId="1" fontId="10" fillId="11" borderId="44" xfId="0" applyNumberFormat="1" applyFont="1" applyFill="1" applyBorder="1" applyProtection="1"/>
    <xf numFmtId="0" fontId="10" fillId="3" borderId="45" xfId="0" applyFont="1" applyFill="1" applyBorder="1" applyProtection="1"/>
    <xf numFmtId="0" fontId="10" fillId="3" borderId="1" xfId="0" applyFont="1" applyFill="1" applyBorder="1" applyProtection="1"/>
    <xf numFmtId="0" fontId="10" fillId="3" borderId="3" xfId="0" applyFont="1" applyFill="1" applyBorder="1" applyProtection="1"/>
    <xf numFmtId="0" fontId="10" fillId="3" borderId="4" xfId="0" applyFont="1" applyFill="1" applyBorder="1" applyProtection="1"/>
    <xf numFmtId="0" fontId="10" fillId="3" borderId="57" xfId="0" applyFont="1" applyFill="1" applyBorder="1" applyProtection="1"/>
    <xf numFmtId="0" fontId="10" fillId="0" borderId="4" xfId="0" applyFont="1" applyBorder="1" applyProtection="1"/>
    <xf numFmtId="1" fontId="46" fillId="6" borderId="0" xfId="0" applyNumberFormat="1" applyFont="1" applyFill="1" applyBorder="1" applyProtection="1"/>
    <xf numFmtId="0" fontId="10" fillId="0" borderId="57" xfId="0" applyFont="1" applyBorder="1" applyProtection="1"/>
    <xf numFmtId="0" fontId="10" fillId="3" borderId="6" xfId="0" applyFont="1" applyFill="1" applyBorder="1" applyProtection="1"/>
    <xf numFmtId="0" fontId="10" fillId="3" borderId="7" xfId="0" applyFont="1" applyFill="1" applyBorder="1" applyProtection="1"/>
    <xf numFmtId="0" fontId="10" fillId="3" borderId="16" xfId="0" applyFont="1" applyFill="1" applyBorder="1" applyProtection="1"/>
    <xf numFmtId="0" fontId="10" fillId="3" borderId="60" xfId="0" applyFont="1" applyFill="1" applyBorder="1" applyProtection="1"/>
    <xf numFmtId="0" fontId="10" fillId="3" borderId="61" xfId="0" applyFont="1" applyFill="1" applyBorder="1" applyProtection="1"/>
    <xf numFmtId="0" fontId="10" fillId="3" borderId="58" xfId="0" applyFont="1" applyFill="1" applyBorder="1" applyProtection="1"/>
    <xf numFmtId="1" fontId="10" fillId="9" borderId="32" xfId="0" applyNumberFormat="1" applyFont="1" applyFill="1" applyBorder="1" applyProtection="1"/>
    <xf numFmtId="1" fontId="10" fillId="11" borderId="32" xfId="0" applyNumberFormat="1" applyFont="1" applyFill="1" applyBorder="1" applyProtection="1"/>
    <xf numFmtId="165" fontId="10" fillId="4" borderId="4" xfId="0" applyNumberFormat="1" applyFont="1" applyFill="1" applyBorder="1" applyProtection="1">
      <protection locked="0"/>
    </xf>
    <xf numFmtId="165" fontId="10" fillId="4" borderId="37" xfId="0" applyNumberFormat="1" applyFont="1" applyFill="1" applyBorder="1" applyProtection="1">
      <protection locked="0"/>
    </xf>
    <xf numFmtId="1" fontId="10" fillId="9" borderId="78" xfId="0" applyNumberFormat="1" applyFont="1" applyFill="1" applyBorder="1" applyProtection="1"/>
    <xf numFmtId="1" fontId="10" fillId="0" borderId="29" xfId="0" applyNumberFormat="1" applyFont="1" applyBorder="1" applyProtection="1"/>
    <xf numFmtId="1" fontId="10" fillId="0" borderId="5" xfId="0" applyNumberFormat="1" applyFont="1" applyBorder="1" applyProtection="1"/>
    <xf numFmtId="1" fontId="10" fillId="0" borderId="27" xfId="0" applyNumberFormat="1" applyFont="1" applyBorder="1" applyProtection="1"/>
    <xf numFmtId="0" fontId="10" fillId="3" borderId="38" xfId="0" applyFont="1" applyFill="1" applyBorder="1" applyProtection="1"/>
    <xf numFmtId="0" fontId="10" fillId="3" borderId="37" xfId="0" applyFont="1" applyFill="1" applyBorder="1" applyProtection="1"/>
    <xf numFmtId="0" fontId="10" fillId="3" borderId="39" xfId="0" applyFont="1" applyFill="1" applyBorder="1" applyProtection="1"/>
    <xf numFmtId="0" fontId="0" fillId="3" borderId="4" xfId="0" applyFill="1" applyBorder="1" applyAlignment="1" applyProtection="1"/>
    <xf numFmtId="0" fontId="73" fillId="3" borderId="32" xfId="0" applyFont="1" applyFill="1" applyBorder="1" applyProtection="1"/>
    <xf numFmtId="164" fontId="73" fillId="4" borderId="31" xfId="0" applyNumberFormat="1" applyFont="1" applyFill="1" applyBorder="1" applyAlignment="1" applyProtection="1">
      <alignment horizontal="right"/>
      <protection locked="0"/>
    </xf>
    <xf numFmtId="165" fontId="10" fillId="0" borderId="41" xfId="0" applyNumberFormat="1" applyFont="1" applyBorder="1" applyProtection="1"/>
    <xf numFmtId="165" fontId="10" fillId="0" borderId="38" xfId="0" applyNumberFormat="1" applyFont="1" applyBorder="1" applyProtection="1"/>
    <xf numFmtId="2" fontId="10" fillId="12" borderId="34" xfId="0" applyNumberFormat="1" applyFont="1" applyFill="1" applyBorder="1" applyAlignment="1" applyProtection="1">
      <alignment horizontal="center"/>
    </xf>
    <xf numFmtId="165" fontId="10" fillId="12" borderId="41" xfId="0" applyNumberFormat="1" applyFont="1" applyFill="1" applyBorder="1" applyProtection="1"/>
    <xf numFmtId="165" fontId="10" fillId="12" borderId="38" xfId="0" applyNumberFormat="1" applyFont="1" applyFill="1" applyBorder="1" applyProtection="1"/>
    <xf numFmtId="165" fontId="10" fillId="12" borderId="37" xfId="0" applyNumberFormat="1" applyFont="1" applyFill="1" applyBorder="1" applyProtection="1"/>
    <xf numFmtId="165" fontId="10" fillId="12" borderId="42" xfId="0" applyNumberFormat="1" applyFont="1" applyFill="1" applyBorder="1" applyProtection="1"/>
    <xf numFmtId="164" fontId="74" fillId="0" borderId="38" xfId="0" applyNumberFormat="1" applyFont="1" applyBorder="1" applyProtection="1"/>
    <xf numFmtId="0" fontId="0" fillId="12" borderId="0" xfId="0" applyFill="1" applyBorder="1"/>
    <xf numFmtId="0" fontId="29" fillId="12" borderId="0" xfId="0" applyFont="1" applyFill="1" applyBorder="1"/>
    <xf numFmtId="0" fontId="30" fillId="12" borderId="0" xfId="0" applyFont="1" applyFill="1" applyBorder="1" applyAlignment="1">
      <alignment horizontal="left" indent="5"/>
    </xf>
    <xf numFmtId="0" fontId="33" fillId="12" borderId="0" xfId="0" applyFont="1" applyFill="1" applyBorder="1" applyAlignment="1">
      <alignment horizontal="left" indent="1"/>
    </xf>
    <xf numFmtId="2" fontId="34" fillId="3" borderId="34" xfId="0" applyNumberFormat="1" applyFont="1" applyFill="1" applyBorder="1" applyAlignment="1" applyProtection="1">
      <alignment horizontal="center"/>
    </xf>
    <xf numFmtId="165" fontId="10" fillId="0" borderId="35" xfId="0" applyNumberFormat="1" applyFont="1" applyBorder="1" applyProtection="1"/>
    <xf numFmtId="165" fontId="0" fillId="12" borderId="41" xfId="0" applyNumberFormat="1" applyFill="1" applyBorder="1" applyProtection="1"/>
    <xf numFmtId="165" fontId="0" fillId="12" borderId="38" xfId="0" applyNumberFormat="1" applyFill="1" applyBorder="1" applyProtection="1"/>
    <xf numFmtId="0" fontId="10" fillId="12" borderId="38" xfId="0" applyFont="1" applyFill="1" applyBorder="1" applyProtection="1"/>
    <xf numFmtId="0" fontId="0" fillId="12" borderId="38" xfId="0" applyFill="1" applyBorder="1" applyProtection="1"/>
    <xf numFmtId="0" fontId="0" fillId="12" borderId="39" xfId="0" applyFill="1" applyBorder="1" applyProtection="1"/>
    <xf numFmtId="164" fontId="74" fillId="12" borderId="38" xfId="0" applyNumberFormat="1" applyFont="1" applyFill="1" applyBorder="1" applyProtection="1"/>
    <xf numFmtId="2" fontId="0" fillId="12" borderId="34" xfId="0" applyNumberFormat="1" applyFill="1" applyBorder="1" applyAlignment="1" applyProtection="1">
      <alignment horizontal="center"/>
    </xf>
    <xf numFmtId="0" fontId="76" fillId="12" borderId="0" xfId="0" applyFont="1" applyFill="1" applyProtection="1"/>
    <xf numFmtId="2" fontId="76" fillId="12" borderId="0" xfId="0" applyNumberFormat="1" applyFont="1" applyFill="1" applyProtection="1"/>
    <xf numFmtId="164" fontId="77" fillId="0" borderId="38" xfId="0" applyNumberFormat="1" applyFont="1" applyBorder="1" applyProtection="1"/>
    <xf numFmtId="0" fontId="10" fillId="0" borderId="95" xfId="0" applyFont="1" applyBorder="1" applyProtection="1"/>
    <xf numFmtId="1" fontId="10" fillId="0" borderId="95" xfId="0" applyNumberFormat="1" applyFont="1" applyBorder="1" applyProtection="1"/>
    <xf numFmtId="0" fontId="0" fillId="11" borderId="5" xfId="0" applyFill="1" applyBorder="1" applyAlignment="1" applyProtection="1">
      <alignment horizontal="left"/>
    </xf>
    <xf numFmtId="0" fontId="0" fillId="0" borderId="5" xfId="0" applyBorder="1" applyAlignment="1" applyProtection="1">
      <alignment horizontal="left"/>
    </xf>
    <xf numFmtId="0" fontId="0" fillId="0" borderId="25" xfId="0" applyBorder="1" applyAlignment="1" applyProtection="1">
      <alignment horizontal="left"/>
    </xf>
    <xf numFmtId="0" fontId="0" fillId="3" borderId="6" xfId="0" applyFill="1" applyBorder="1" applyAlignment="1" applyProtection="1"/>
    <xf numFmtId="0" fontId="0" fillId="0" borderId="7" xfId="0" applyBorder="1" applyAlignment="1" applyProtection="1"/>
    <xf numFmtId="0" fontId="0" fillId="0" borderId="16" xfId="0" applyBorder="1" applyAlignment="1" applyProtection="1"/>
    <xf numFmtId="0" fontId="8" fillId="11" borderId="78" xfId="0" applyFont="1" applyFill="1" applyBorder="1" applyAlignment="1" applyProtection="1">
      <alignment horizontal="center"/>
    </xf>
    <xf numFmtId="0" fontId="0" fillId="11" borderId="86" xfId="0" applyFill="1" applyBorder="1" applyAlignment="1" applyProtection="1">
      <alignment horizontal="center"/>
    </xf>
    <xf numFmtId="0" fontId="0" fillId="3" borderId="1" xfId="0" applyFill="1" applyBorder="1" applyAlignment="1" applyProtection="1"/>
    <xf numFmtId="0" fontId="0" fillId="0" borderId="2" xfId="0" applyBorder="1" applyAlignment="1" applyProtection="1"/>
    <xf numFmtId="0" fontId="0" fillId="0" borderId="3" xfId="0" applyBorder="1" applyAlignment="1" applyProtection="1"/>
    <xf numFmtId="0" fontId="0" fillId="3" borderId="4" xfId="0" applyFill="1" applyBorder="1" applyAlignment="1" applyProtection="1"/>
    <xf numFmtId="0" fontId="0" fillId="0" borderId="0" xfId="0" applyAlignment="1" applyProtection="1"/>
    <xf numFmtId="0" fontId="0" fillId="0" borderId="57" xfId="0" applyBorder="1" applyAlignment="1" applyProtection="1"/>
    <xf numFmtId="0" fontId="20" fillId="3" borderId="1" xfId="0" applyFont="1" applyFill="1" applyBorder="1" applyAlignment="1">
      <alignment wrapText="1"/>
    </xf>
    <xf numFmtId="0" fontId="20" fillId="3" borderId="2" xfId="0" applyFont="1" applyFill="1" applyBorder="1" applyAlignment="1"/>
    <xf numFmtId="0" fontId="20" fillId="3" borderId="3" xfId="0" applyFont="1" applyFill="1" applyBorder="1" applyAlignment="1"/>
    <xf numFmtId="0" fontId="20" fillId="3" borderId="4" xfId="0" applyFont="1" applyFill="1" applyBorder="1" applyAlignment="1"/>
    <xf numFmtId="0" fontId="20" fillId="3" borderId="0" xfId="0" applyFont="1" applyFill="1" applyBorder="1" applyAlignment="1"/>
    <xf numFmtId="0" fontId="20" fillId="3" borderId="57" xfId="0" applyFont="1" applyFill="1" applyBorder="1" applyAlignment="1"/>
    <xf numFmtId="0" fontId="0" fillId="3" borderId="6" xfId="0" applyFill="1" applyBorder="1" applyAlignment="1" applyProtection="1">
      <protection locked="0"/>
    </xf>
    <xf numFmtId="0" fontId="0" fillId="0" borderId="7" xfId="0" applyBorder="1" applyAlignment="1" applyProtection="1">
      <protection locked="0"/>
    </xf>
    <xf numFmtId="0" fontId="0" fillId="0" borderId="16" xfId="0" applyBorder="1" applyAlignment="1" applyProtection="1">
      <protection locked="0"/>
    </xf>
    <xf numFmtId="0" fontId="0" fillId="3" borderId="1" xfId="0" applyFill="1" applyBorder="1" applyAlignment="1" applyProtection="1">
      <protection locked="0"/>
    </xf>
    <xf numFmtId="0" fontId="0" fillId="0" borderId="2" xfId="0" applyBorder="1" applyAlignment="1" applyProtection="1">
      <protection locked="0"/>
    </xf>
    <xf numFmtId="0" fontId="0" fillId="0" borderId="3" xfId="0" applyBorder="1" applyAlignment="1" applyProtection="1">
      <protection locked="0"/>
    </xf>
    <xf numFmtId="0" fontId="0" fillId="3" borderId="4" xfId="0" applyFill="1" applyBorder="1" applyAlignment="1" applyProtection="1">
      <protection locked="0"/>
    </xf>
    <xf numFmtId="0" fontId="0" fillId="0" borderId="0" xfId="0" applyAlignment="1" applyProtection="1">
      <protection locked="0"/>
    </xf>
    <xf numFmtId="0" fontId="0" fillId="0" borderId="57" xfId="0" applyBorder="1" applyAlignment="1" applyProtection="1">
      <protection locked="0"/>
    </xf>
    <xf numFmtId="0" fontId="0" fillId="3" borderId="1" xfId="0" applyFill="1" applyBorder="1" applyAlignment="1"/>
    <xf numFmtId="0" fontId="0" fillId="3" borderId="3" xfId="0" applyFill="1" applyBorder="1" applyAlignment="1"/>
    <xf numFmtId="0" fontId="0" fillId="3" borderId="4" xfId="0" applyFill="1" applyBorder="1" applyAlignment="1"/>
    <xf numFmtId="0" fontId="0" fillId="3" borderId="57" xfId="0" applyFill="1" applyBorder="1" applyAlignment="1"/>
    <xf numFmtId="0" fontId="0" fillId="3" borderId="6" xfId="0" applyFill="1" applyBorder="1" applyAlignment="1"/>
    <xf numFmtId="0" fontId="0" fillId="3" borderId="16" xfId="0" applyFill="1" applyBorder="1" applyAlignment="1"/>
    <xf numFmtId="0" fontId="23" fillId="3" borderId="56" xfId="0" applyFont="1" applyFill="1" applyBorder="1" applyAlignment="1">
      <alignment horizontal="center" vertical="center" textRotation="90" wrapText="1"/>
    </xf>
    <xf numFmtId="0" fontId="23" fillId="3" borderId="23" xfId="0" applyFont="1" applyFill="1" applyBorder="1" applyAlignment="1">
      <alignment horizontal="center" vertical="center" textRotation="90" wrapText="1"/>
    </xf>
    <xf numFmtId="0" fontId="23" fillId="3" borderId="52" xfId="0" applyFont="1" applyFill="1" applyBorder="1" applyAlignment="1">
      <alignment horizontal="center" vertical="center" textRotation="90" wrapText="1"/>
    </xf>
    <xf numFmtId="0" fontId="0" fillId="3" borderId="2" xfId="0" applyFill="1" applyBorder="1" applyAlignment="1" applyProtection="1"/>
    <xf numFmtId="0" fontId="0" fillId="3" borderId="3" xfId="0" applyFill="1" applyBorder="1" applyAlignment="1" applyProtection="1"/>
    <xf numFmtId="0" fontId="0" fillId="4" borderId="24" xfId="0" applyFill="1" applyBorder="1" applyAlignment="1" applyProtection="1">
      <alignment horizontal="left"/>
      <protection locked="0"/>
    </xf>
    <xf numFmtId="0" fontId="0" fillId="0" borderId="5" xfId="0" applyBorder="1" applyAlignment="1" applyProtection="1">
      <alignment horizontal="left"/>
      <protection locked="0"/>
    </xf>
    <xf numFmtId="0" fontId="0" fillId="0" borderId="25" xfId="0" applyBorder="1" applyAlignment="1" applyProtection="1">
      <alignment horizontal="left"/>
      <protection locked="0"/>
    </xf>
    <xf numFmtId="0" fontId="0" fillId="4" borderId="31" xfId="0" applyFill="1" applyBorder="1" applyAlignment="1" applyProtection="1">
      <alignment horizontal="left"/>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0" fillId="4" borderId="43" xfId="0" applyFill="1" applyBorder="1" applyAlignment="1" applyProtection="1">
      <alignment horizontal="left"/>
      <protection locked="0"/>
    </xf>
    <xf numFmtId="0" fontId="0" fillId="0" borderId="44" xfId="0" applyBorder="1" applyAlignment="1" applyProtection="1">
      <alignment horizontal="left"/>
      <protection locked="0"/>
    </xf>
    <xf numFmtId="0" fontId="0" fillId="0" borderId="45" xfId="0" applyBorder="1" applyAlignment="1" applyProtection="1">
      <alignment horizontal="left"/>
      <protection locked="0"/>
    </xf>
    <xf numFmtId="0" fontId="0" fillId="11" borderId="25" xfId="0" applyFill="1" applyBorder="1" applyAlignment="1" applyProtection="1">
      <alignment horizontal="left"/>
    </xf>
  </cellXfs>
  <cellStyles count="1">
    <cellStyle name="Standard" xfId="0" builtinId="0"/>
  </cellStyles>
  <dxfs count="0"/>
  <tableStyles count="0" defaultTableStyle="TableStyleMedium2"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114300</xdr:colOff>
      <xdr:row>94</xdr:row>
      <xdr:rowOff>85725</xdr:rowOff>
    </xdr:from>
    <xdr:to>
      <xdr:col>16</xdr:col>
      <xdr:colOff>666750</xdr:colOff>
      <xdr:row>112</xdr:row>
      <xdr:rowOff>66675</xdr:rowOff>
    </xdr:to>
    <xdr:sp macro="" textlink="">
      <xdr:nvSpPr>
        <xdr:cNvPr id="1025" name="Line 1"/>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123825</xdr:colOff>
      <xdr:row>95</xdr:row>
      <xdr:rowOff>0</xdr:rowOff>
    </xdr:from>
    <xdr:to>
      <xdr:col>16</xdr:col>
      <xdr:colOff>676275</xdr:colOff>
      <xdr:row>112</xdr:row>
      <xdr:rowOff>142875</xdr:rowOff>
    </xdr:to>
    <xdr:sp macro="" textlink="">
      <xdr:nvSpPr>
        <xdr:cNvPr id="10241" name="Line 1"/>
        <xdr:cNvSpPr>
          <a:spLocks noChangeShapeType="1"/>
        </xdr:cNvSpPr>
      </xdr:nvSpPr>
      <xdr:spPr bwMode="auto">
        <a:xfrm flipH="1">
          <a:off x="6524625" y="153447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114300</xdr:colOff>
      <xdr:row>95</xdr:row>
      <xdr:rowOff>19050</xdr:rowOff>
    </xdr:from>
    <xdr:to>
      <xdr:col>16</xdr:col>
      <xdr:colOff>666750</xdr:colOff>
      <xdr:row>113</xdr:row>
      <xdr:rowOff>0</xdr:rowOff>
    </xdr:to>
    <xdr:sp macro="" textlink="">
      <xdr:nvSpPr>
        <xdr:cNvPr id="11265" name="Line 1"/>
        <xdr:cNvSpPr>
          <a:spLocks noChangeShapeType="1"/>
        </xdr:cNvSpPr>
      </xdr:nvSpPr>
      <xdr:spPr bwMode="auto">
        <a:xfrm flipH="1">
          <a:off x="6515100" y="1536382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104775</xdr:colOff>
      <xdr:row>95</xdr:row>
      <xdr:rowOff>28575</xdr:rowOff>
    </xdr:from>
    <xdr:to>
      <xdr:col>16</xdr:col>
      <xdr:colOff>657225</xdr:colOff>
      <xdr:row>113</xdr:row>
      <xdr:rowOff>9525</xdr:rowOff>
    </xdr:to>
    <xdr:sp macro="" textlink="">
      <xdr:nvSpPr>
        <xdr:cNvPr id="12289" name="Line 1"/>
        <xdr:cNvSpPr>
          <a:spLocks noChangeShapeType="1"/>
        </xdr:cNvSpPr>
      </xdr:nvSpPr>
      <xdr:spPr bwMode="auto">
        <a:xfrm flipH="1">
          <a:off x="6505575" y="15373350"/>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104775</xdr:colOff>
      <xdr:row>95</xdr:row>
      <xdr:rowOff>28575</xdr:rowOff>
    </xdr:from>
    <xdr:to>
      <xdr:col>16</xdr:col>
      <xdr:colOff>657225</xdr:colOff>
      <xdr:row>113</xdr:row>
      <xdr:rowOff>9525</xdr:rowOff>
    </xdr:to>
    <xdr:sp macro="" textlink="">
      <xdr:nvSpPr>
        <xdr:cNvPr id="13313" name="Line 1"/>
        <xdr:cNvSpPr>
          <a:spLocks noChangeShapeType="1"/>
        </xdr:cNvSpPr>
      </xdr:nvSpPr>
      <xdr:spPr bwMode="auto">
        <a:xfrm flipH="1">
          <a:off x="6505575" y="15373350"/>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104775</xdr:colOff>
      <xdr:row>95</xdr:row>
      <xdr:rowOff>28575</xdr:rowOff>
    </xdr:from>
    <xdr:to>
      <xdr:col>16</xdr:col>
      <xdr:colOff>657225</xdr:colOff>
      <xdr:row>113</xdr:row>
      <xdr:rowOff>9525</xdr:rowOff>
    </xdr:to>
    <xdr:sp macro="" textlink="">
      <xdr:nvSpPr>
        <xdr:cNvPr id="14337" name="Line 1"/>
        <xdr:cNvSpPr>
          <a:spLocks noChangeShapeType="1"/>
        </xdr:cNvSpPr>
      </xdr:nvSpPr>
      <xdr:spPr bwMode="auto">
        <a:xfrm flipH="1">
          <a:off x="6505575" y="15373350"/>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104775</xdr:colOff>
      <xdr:row>95</xdr:row>
      <xdr:rowOff>28575</xdr:rowOff>
    </xdr:from>
    <xdr:to>
      <xdr:col>16</xdr:col>
      <xdr:colOff>657225</xdr:colOff>
      <xdr:row>113</xdr:row>
      <xdr:rowOff>9525</xdr:rowOff>
    </xdr:to>
    <xdr:sp macro="" textlink="">
      <xdr:nvSpPr>
        <xdr:cNvPr id="15361" name="Line 1"/>
        <xdr:cNvSpPr>
          <a:spLocks noChangeShapeType="1"/>
        </xdr:cNvSpPr>
      </xdr:nvSpPr>
      <xdr:spPr bwMode="auto">
        <a:xfrm flipH="1">
          <a:off x="6505575" y="15373350"/>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104775</xdr:colOff>
      <xdr:row>95</xdr:row>
      <xdr:rowOff>28575</xdr:rowOff>
    </xdr:from>
    <xdr:to>
      <xdr:col>16</xdr:col>
      <xdr:colOff>657225</xdr:colOff>
      <xdr:row>113</xdr:row>
      <xdr:rowOff>9525</xdr:rowOff>
    </xdr:to>
    <xdr:sp macro="" textlink="">
      <xdr:nvSpPr>
        <xdr:cNvPr id="16385" name="Line 1"/>
        <xdr:cNvSpPr>
          <a:spLocks noChangeShapeType="1"/>
        </xdr:cNvSpPr>
      </xdr:nvSpPr>
      <xdr:spPr bwMode="auto">
        <a:xfrm flipH="1">
          <a:off x="6505575" y="15373350"/>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15</xdr:col>
      <xdr:colOff>104775</xdr:colOff>
      <xdr:row>95</xdr:row>
      <xdr:rowOff>28575</xdr:rowOff>
    </xdr:from>
    <xdr:to>
      <xdr:col>16</xdr:col>
      <xdr:colOff>657225</xdr:colOff>
      <xdr:row>113</xdr:row>
      <xdr:rowOff>9525</xdr:rowOff>
    </xdr:to>
    <xdr:sp macro="" textlink="">
      <xdr:nvSpPr>
        <xdr:cNvPr id="17409" name="Line 1"/>
        <xdr:cNvSpPr>
          <a:spLocks noChangeShapeType="1"/>
        </xdr:cNvSpPr>
      </xdr:nvSpPr>
      <xdr:spPr bwMode="auto">
        <a:xfrm flipH="1">
          <a:off x="6505575" y="15373350"/>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15</xdr:col>
      <xdr:colOff>104775</xdr:colOff>
      <xdr:row>95</xdr:row>
      <xdr:rowOff>28575</xdr:rowOff>
    </xdr:from>
    <xdr:to>
      <xdr:col>16</xdr:col>
      <xdr:colOff>657225</xdr:colOff>
      <xdr:row>113</xdr:row>
      <xdr:rowOff>9525</xdr:rowOff>
    </xdr:to>
    <xdr:sp macro="" textlink="">
      <xdr:nvSpPr>
        <xdr:cNvPr id="18433" name="Line 1"/>
        <xdr:cNvSpPr>
          <a:spLocks noChangeShapeType="1"/>
        </xdr:cNvSpPr>
      </xdr:nvSpPr>
      <xdr:spPr bwMode="auto">
        <a:xfrm flipH="1">
          <a:off x="6505575" y="15373350"/>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15</xdr:col>
      <xdr:colOff>104775</xdr:colOff>
      <xdr:row>95</xdr:row>
      <xdr:rowOff>28575</xdr:rowOff>
    </xdr:from>
    <xdr:to>
      <xdr:col>16</xdr:col>
      <xdr:colOff>657225</xdr:colOff>
      <xdr:row>113</xdr:row>
      <xdr:rowOff>9525</xdr:rowOff>
    </xdr:to>
    <xdr:sp macro="" textlink="">
      <xdr:nvSpPr>
        <xdr:cNvPr id="19457" name="Line 1"/>
        <xdr:cNvSpPr>
          <a:spLocks noChangeShapeType="1"/>
        </xdr:cNvSpPr>
      </xdr:nvSpPr>
      <xdr:spPr bwMode="auto">
        <a:xfrm flipH="1">
          <a:off x="6505575" y="15373350"/>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114300</xdr:colOff>
      <xdr:row>94</xdr:row>
      <xdr:rowOff>85725</xdr:rowOff>
    </xdr:from>
    <xdr:to>
      <xdr:col>16</xdr:col>
      <xdr:colOff>666750</xdr:colOff>
      <xdr:row>112</xdr:row>
      <xdr:rowOff>66675</xdr:rowOff>
    </xdr:to>
    <xdr:sp macro="" textlink="">
      <xdr:nvSpPr>
        <xdr:cNvPr id="2049" name="Line 1"/>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94</xdr:row>
      <xdr:rowOff>85725</xdr:rowOff>
    </xdr:from>
    <xdr:to>
      <xdr:col>16</xdr:col>
      <xdr:colOff>666750</xdr:colOff>
      <xdr:row>112</xdr:row>
      <xdr:rowOff>66675</xdr:rowOff>
    </xdr:to>
    <xdr:sp macro="" textlink="">
      <xdr:nvSpPr>
        <xdr:cNvPr id="2050" name="Line 2"/>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94</xdr:row>
      <xdr:rowOff>85725</xdr:rowOff>
    </xdr:from>
    <xdr:to>
      <xdr:col>16</xdr:col>
      <xdr:colOff>666750</xdr:colOff>
      <xdr:row>112</xdr:row>
      <xdr:rowOff>66675</xdr:rowOff>
    </xdr:to>
    <xdr:sp macro="" textlink="">
      <xdr:nvSpPr>
        <xdr:cNvPr id="2051" name="Line 3"/>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15</xdr:col>
      <xdr:colOff>104775</xdr:colOff>
      <xdr:row>95</xdr:row>
      <xdr:rowOff>28575</xdr:rowOff>
    </xdr:from>
    <xdr:to>
      <xdr:col>16</xdr:col>
      <xdr:colOff>657225</xdr:colOff>
      <xdr:row>113</xdr:row>
      <xdr:rowOff>9525</xdr:rowOff>
    </xdr:to>
    <xdr:sp macro="" textlink="">
      <xdr:nvSpPr>
        <xdr:cNvPr id="20481" name="Line 1"/>
        <xdr:cNvSpPr>
          <a:spLocks noChangeShapeType="1"/>
        </xdr:cNvSpPr>
      </xdr:nvSpPr>
      <xdr:spPr bwMode="auto">
        <a:xfrm flipH="1">
          <a:off x="6505575" y="15373350"/>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15</xdr:col>
      <xdr:colOff>104775</xdr:colOff>
      <xdr:row>95</xdr:row>
      <xdr:rowOff>28575</xdr:rowOff>
    </xdr:from>
    <xdr:to>
      <xdr:col>16</xdr:col>
      <xdr:colOff>657225</xdr:colOff>
      <xdr:row>113</xdr:row>
      <xdr:rowOff>9525</xdr:rowOff>
    </xdr:to>
    <xdr:sp macro="" textlink="">
      <xdr:nvSpPr>
        <xdr:cNvPr id="21505" name="Line 1"/>
        <xdr:cNvSpPr>
          <a:spLocks noChangeShapeType="1"/>
        </xdr:cNvSpPr>
      </xdr:nvSpPr>
      <xdr:spPr bwMode="auto">
        <a:xfrm flipH="1">
          <a:off x="6505575" y="15373350"/>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15</xdr:col>
      <xdr:colOff>104775</xdr:colOff>
      <xdr:row>95</xdr:row>
      <xdr:rowOff>28575</xdr:rowOff>
    </xdr:from>
    <xdr:to>
      <xdr:col>16</xdr:col>
      <xdr:colOff>657225</xdr:colOff>
      <xdr:row>113</xdr:row>
      <xdr:rowOff>9525</xdr:rowOff>
    </xdr:to>
    <xdr:sp macro="" textlink="">
      <xdr:nvSpPr>
        <xdr:cNvPr id="22529" name="Line 1"/>
        <xdr:cNvSpPr>
          <a:spLocks noChangeShapeType="1"/>
        </xdr:cNvSpPr>
      </xdr:nvSpPr>
      <xdr:spPr bwMode="auto">
        <a:xfrm flipH="1">
          <a:off x="6505575" y="15373350"/>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15</xdr:col>
      <xdr:colOff>104775</xdr:colOff>
      <xdr:row>95</xdr:row>
      <xdr:rowOff>28575</xdr:rowOff>
    </xdr:from>
    <xdr:to>
      <xdr:col>16</xdr:col>
      <xdr:colOff>657225</xdr:colOff>
      <xdr:row>113</xdr:row>
      <xdr:rowOff>9525</xdr:rowOff>
    </xdr:to>
    <xdr:sp macro="" textlink="">
      <xdr:nvSpPr>
        <xdr:cNvPr id="23553" name="Line 1"/>
        <xdr:cNvSpPr>
          <a:spLocks noChangeShapeType="1"/>
        </xdr:cNvSpPr>
      </xdr:nvSpPr>
      <xdr:spPr bwMode="auto">
        <a:xfrm flipH="1">
          <a:off x="6505575" y="15373350"/>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15</xdr:col>
      <xdr:colOff>104775</xdr:colOff>
      <xdr:row>95</xdr:row>
      <xdr:rowOff>28575</xdr:rowOff>
    </xdr:from>
    <xdr:to>
      <xdr:col>16</xdr:col>
      <xdr:colOff>657225</xdr:colOff>
      <xdr:row>113</xdr:row>
      <xdr:rowOff>9525</xdr:rowOff>
    </xdr:to>
    <xdr:sp macro="" textlink="">
      <xdr:nvSpPr>
        <xdr:cNvPr id="24577" name="Line 1"/>
        <xdr:cNvSpPr>
          <a:spLocks noChangeShapeType="1"/>
        </xdr:cNvSpPr>
      </xdr:nvSpPr>
      <xdr:spPr bwMode="auto">
        <a:xfrm flipH="1">
          <a:off x="6505575" y="15373350"/>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15</xdr:col>
      <xdr:colOff>104775</xdr:colOff>
      <xdr:row>95</xdr:row>
      <xdr:rowOff>28575</xdr:rowOff>
    </xdr:from>
    <xdr:to>
      <xdr:col>16</xdr:col>
      <xdr:colOff>657225</xdr:colOff>
      <xdr:row>113</xdr:row>
      <xdr:rowOff>9525</xdr:rowOff>
    </xdr:to>
    <xdr:sp macro="" textlink="">
      <xdr:nvSpPr>
        <xdr:cNvPr id="25601" name="Line 1"/>
        <xdr:cNvSpPr>
          <a:spLocks noChangeShapeType="1"/>
        </xdr:cNvSpPr>
      </xdr:nvSpPr>
      <xdr:spPr bwMode="auto">
        <a:xfrm flipH="1">
          <a:off x="6505575" y="15373350"/>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114300</xdr:colOff>
      <xdr:row>94</xdr:row>
      <xdr:rowOff>85725</xdr:rowOff>
    </xdr:from>
    <xdr:to>
      <xdr:col>16</xdr:col>
      <xdr:colOff>666750</xdr:colOff>
      <xdr:row>112</xdr:row>
      <xdr:rowOff>66675</xdr:rowOff>
    </xdr:to>
    <xdr:sp macro="" textlink="">
      <xdr:nvSpPr>
        <xdr:cNvPr id="3073" name="Line 1"/>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94</xdr:row>
      <xdr:rowOff>85725</xdr:rowOff>
    </xdr:from>
    <xdr:to>
      <xdr:col>16</xdr:col>
      <xdr:colOff>666750</xdr:colOff>
      <xdr:row>112</xdr:row>
      <xdr:rowOff>66675</xdr:rowOff>
    </xdr:to>
    <xdr:sp macro="" textlink="">
      <xdr:nvSpPr>
        <xdr:cNvPr id="3074" name="Line 2"/>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94</xdr:row>
      <xdr:rowOff>85725</xdr:rowOff>
    </xdr:from>
    <xdr:to>
      <xdr:col>16</xdr:col>
      <xdr:colOff>666750</xdr:colOff>
      <xdr:row>112</xdr:row>
      <xdr:rowOff>66675</xdr:rowOff>
    </xdr:to>
    <xdr:sp macro="" textlink="">
      <xdr:nvSpPr>
        <xdr:cNvPr id="3075" name="Line 3"/>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114300</xdr:colOff>
      <xdr:row>94</xdr:row>
      <xdr:rowOff>85725</xdr:rowOff>
    </xdr:from>
    <xdr:to>
      <xdr:col>16</xdr:col>
      <xdr:colOff>666750</xdr:colOff>
      <xdr:row>112</xdr:row>
      <xdr:rowOff>66675</xdr:rowOff>
    </xdr:to>
    <xdr:sp macro="" textlink="">
      <xdr:nvSpPr>
        <xdr:cNvPr id="4097" name="Line 1"/>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94</xdr:row>
      <xdr:rowOff>85725</xdr:rowOff>
    </xdr:from>
    <xdr:to>
      <xdr:col>16</xdr:col>
      <xdr:colOff>666750</xdr:colOff>
      <xdr:row>112</xdr:row>
      <xdr:rowOff>66675</xdr:rowOff>
    </xdr:to>
    <xdr:sp macro="" textlink="">
      <xdr:nvSpPr>
        <xdr:cNvPr id="4098" name="Line 2"/>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114300</xdr:colOff>
      <xdr:row>94</xdr:row>
      <xdr:rowOff>85725</xdr:rowOff>
    </xdr:from>
    <xdr:to>
      <xdr:col>16</xdr:col>
      <xdr:colOff>666750</xdr:colOff>
      <xdr:row>112</xdr:row>
      <xdr:rowOff>66675</xdr:rowOff>
    </xdr:to>
    <xdr:sp macro="" textlink="">
      <xdr:nvSpPr>
        <xdr:cNvPr id="4099" name="Line 3"/>
        <xdr:cNvSpPr>
          <a:spLocks noChangeShapeType="1"/>
        </xdr:cNvSpPr>
      </xdr:nvSpPr>
      <xdr:spPr bwMode="auto">
        <a:xfrm flipH="1">
          <a:off x="6515100" y="152685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114300</xdr:colOff>
      <xdr:row>95</xdr:row>
      <xdr:rowOff>38100</xdr:rowOff>
    </xdr:from>
    <xdr:to>
      <xdr:col>16</xdr:col>
      <xdr:colOff>666750</xdr:colOff>
      <xdr:row>113</xdr:row>
      <xdr:rowOff>19050</xdr:rowOff>
    </xdr:to>
    <xdr:sp macro="" textlink="">
      <xdr:nvSpPr>
        <xdr:cNvPr id="5121" name="Line 1"/>
        <xdr:cNvSpPr>
          <a:spLocks noChangeShapeType="1"/>
        </xdr:cNvSpPr>
      </xdr:nvSpPr>
      <xdr:spPr bwMode="auto">
        <a:xfrm flipH="1">
          <a:off x="6515100" y="153828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104775</xdr:colOff>
      <xdr:row>95</xdr:row>
      <xdr:rowOff>38100</xdr:rowOff>
    </xdr:from>
    <xdr:to>
      <xdr:col>16</xdr:col>
      <xdr:colOff>657225</xdr:colOff>
      <xdr:row>113</xdr:row>
      <xdr:rowOff>19050</xdr:rowOff>
    </xdr:to>
    <xdr:sp macro="" textlink="">
      <xdr:nvSpPr>
        <xdr:cNvPr id="6145" name="Line 1"/>
        <xdr:cNvSpPr>
          <a:spLocks noChangeShapeType="1"/>
        </xdr:cNvSpPr>
      </xdr:nvSpPr>
      <xdr:spPr bwMode="auto">
        <a:xfrm flipH="1">
          <a:off x="6505575" y="153828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104775</xdr:colOff>
      <xdr:row>95</xdr:row>
      <xdr:rowOff>38100</xdr:rowOff>
    </xdr:from>
    <xdr:to>
      <xdr:col>16</xdr:col>
      <xdr:colOff>657225</xdr:colOff>
      <xdr:row>113</xdr:row>
      <xdr:rowOff>19050</xdr:rowOff>
    </xdr:to>
    <xdr:sp macro="" textlink="">
      <xdr:nvSpPr>
        <xdr:cNvPr id="7169" name="Line 1"/>
        <xdr:cNvSpPr>
          <a:spLocks noChangeShapeType="1"/>
        </xdr:cNvSpPr>
      </xdr:nvSpPr>
      <xdr:spPr bwMode="auto">
        <a:xfrm flipH="1">
          <a:off x="6505575" y="15382875"/>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95250</xdr:colOff>
      <xdr:row>95</xdr:row>
      <xdr:rowOff>47625</xdr:rowOff>
    </xdr:from>
    <xdr:to>
      <xdr:col>16</xdr:col>
      <xdr:colOff>647700</xdr:colOff>
      <xdr:row>113</xdr:row>
      <xdr:rowOff>28575</xdr:rowOff>
    </xdr:to>
    <xdr:sp macro="" textlink="">
      <xdr:nvSpPr>
        <xdr:cNvPr id="8193" name="Line 1"/>
        <xdr:cNvSpPr>
          <a:spLocks noChangeShapeType="1"/>
        </xdr:cNvSpPr>
      </xdr:nvSpPr>
      <xdr:spPr bwMode="auto">
        <a:xfrm flipH="1">
          <a:off x="6496050" y="15392400"/>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114300</xdr:colOff>
      <xdr:row>95</xdr:row>
      <xdr:rowOff>9525</xdr:rowOff>
    </xdr:from>
    <xdr:to>
      <xdr:col>16</xdr:col>
      <xdr:colOff>666750</xdr:colOff>
      <xdr:row>112</xdr:row>
      <xdr:rowOff>152400</xdr:rowOff>
    </xdr:to>
    <xdr:sp macro="" textlink="">
      <xdr:nvSpPr>
        <xdr:cNvPr id="9217" name="Line 1"/>
        <xdr:cNvSpPr>
          <a:spLocks noChangeShapeType="1"/>
        </xdr:cNvSpPr>
      </xdr:nvSpPr>
      <xdr:spPr bwMode="auto">
        <a:xfrm flipH="1">
          <a:off x="6515100" y="15354300"/>
          <a:ext cx="695325" cy="2181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workbookViewId="0">
      <selection activeCell="A86" sqref="A86"/>
    </sheetView>
  </sheetViews>
  <sheetFormatPr baseColWidth="10" defaultRowHeight="12.75" x14ac:dyDescent="0.2"/>
  <cols>
    <col min="1" max="1" width="91.140625" customWidth="1"/>
    <col min="2" max="2" width="1.28515625" style="18" customWidth="1"/>
    <col min="3" max="22" width="11.42578125" style="18"/>
  </cols>
  <sheetData>
    <row r="1" spans="1:6" ht="69.75" customHeight="1" x14ac:dyDescent="0.5">
      <c r="A1" s="412" t="s">
        <v>140</v>
      </c>
    </row>
    <row r="2" spans="1:6" ht="31.5" customHeight="1" x14ac:dyDescent="0.3">
      <c r="A2" s="413" t="s">
        <v>142</v>
      </c>
    </row>
    <row r="3" spans="1:6" ht="9.75" customHeight="1" x14ac:dyDescent="0.35">
      <c r="A3" s="405"/>
    </row>
    <row r="4" spans="1:6" ht="15.75" customHeight="1" x14ac:dyDescent="0.25">
      <c r="A4" s="406" t="s">
        <v>141</v>
      </c>
      <c r="F4" s="459"/>
    </row>
    <row r="5" spans="1:6" ht="6.75" customHeight="1" x14ac:dyDescent="0.2">
      <c r="A5" s="407"/>
      <c r="F5" s="460"/>
    </row>
    <row r="6" spans="1:6" ht="102.75" customHeight="1" x14ac:dyDescent="0.35">
      <c r="A6" s="408" t="s">
        <v>137</v>
      </c>
      <c r="F6" s="460"/>
    </row>
    <row r="7" spans="1:6" ht="13.5" customHeight="1" x14ac:dyDescent="0.35">
      <c r="A7" s="408"/>
      <c r="F7" s="460"/>
    </row>
    <row r="8" spans="1:6" ht="40.5" x14ac:dyDescent="0.3">
      <c r="A8" s="457" t="s">
        <v>149</v>
      </c>
      <c r="F8" s="461"/>
    </row>
    <row r="9" spans="1:6" ht="9.75" customHeight="1" x14ac:dyDescent="0.2">
      <c r="A9" s="18"/>
      <c r="F9" s="462"/>
    </row>
    <row r="10" spans="1:6" ht="15" x14ac:dyDescent="0.2">
      <c r="A10" s="414" t="s">
        <v>138</v>
      </c>
      <c r="F10" s="459"/>
    </row>
    <row r="11" spans="1:6" ht="9.75" customHeight="1" x14ac:dyDescent="0.2">
      <c r="A11" s="409"/>
      <c r="F11" s="459"/>
    </row>
    <row r="12" spans="1:6" ht="76.5" customHeight="1" x14ac:dyDescent="0.2">
      <c r="A12" s="410" t="s">
        <v>164</v>
      </c>
      <c r="F12" s="460"/>
    </row>
    <row r="13" spans="1:6" ht="15" x14ac:dyDescent="0.2">
      <c r="A13" s="409"/>
      <c r="F13" s="460"/>
    </row>
    <row r="14" spans="1:6" ht="30" x14ac:dyDescent="0.2">
      <c r="A14" s="410" t="s">
        <v>150</v>
      </c>
      <c r="F14" s="460"/>
    </row>
    <row r="15" spans="1:6" ht="15" x14ac:dyDescent="0.2">
      <c r="A15" s="409"/>
      <c r="F15" s="460"/>
    </row>
    <row r="16" spans="1:6" ht="45" customHeight="1" x14ac:dyDescent="0.2">
      <c r="A16" s="410" t="s">
        <v>139</v>
      </c>
      <c r="F16" s="460"/>
    </row>
    <row r="17" spans="1:6" ht="15" x14ac:dyDescent="0.2">
      <c r="A17" s="411"/>
      <c r="F17" s="460"/>
    </row>
    <row r="18" spans="1:6" ht="72" customHeight="1" x14ac:dyDescent="0.2">
      <c r="A18" s="458" t="s">
        <v>190</v>
      </c>
      <c r="F18" s="460"/>
    </row>
    <row r="19" spans="1:6" ht="15.75" x14ac:dyDescent="0.2">
      <c r="A19" s="415" t="s">
        <v>113</v>
      </c>
      <c r="F19" s="463"/>
    </row>
    <row r="20" spans="1:6" ht="15" x14ac:dyDescent="0.2">
      <c r="A20" s="18"/>
      <c r="F20" s="460"/>
    </row>
    <row r="21" spans="1:6" x14ac:dyDescent="0.2">
      <c r="A21" s="18"/>
      <c r="F21" s="459"/>
    </row>
    <row r="22" spans="1:6" x14ac:dyDescent="0.2">
      <c r="A22" s="18"/>
      <c r="F22" s="459"/>
    </row>
    <row r="23" spans="1:6" x14ac:dyDescent="0.2">
      <c r="A23" s="18"/>
      <c r="F23" s="459"/>
    </row>
    <row r="24" spans="1:6" x14ac:dyDescent="0.2">
      <c r="A24" s="18"/>
      <c r="F24" s="459"/>
    </row>
    <row r="25" spans="1:6" x14ac:dyDescent="0.2">
      <c r="A25" s="18"/>
      <c r="F25" s="459"/>
    </row>
    <row r="26" spans="1:6" x14ac:dyDescent="0.2">
      <c r="A26" s="18"/>
    </row>
    <row r="27" spans="1:6" x14ac:dyDescent="0.2">
      <c r="A27" s="18"/>
    </row>
    <row r="28" spans="1:6" x14ac:dyDescent="0.2">
      <c r="A28" s="18"/>
    </row>
    <row r="29" spans="1:6" x14ac:dyDescent="0.2">
      <c r="A29" s="18"/>
    </row>
    <row r="30" spans="1:6" x14ac:dyDescent="0.2">
      <c r="A30" s="18"/>
    </row>
    <row r="31" spans="1:6" x14ac:dyDescent="0.2">
      <c r="A31" s="18"/>
    </row>
    <row r="32" spans="1:6" x14ac:dyDescent="0.2">
      <c r="A32" s="18"/>
    </row>
    <row r="33" s="18" customFormat="1" x14ac:dyDescent="0.2"/>
    <row r="34" s="18" customFormat="1" x14ac:dyDescent="0.2"/>
    <row r="35" s="18" customFormat="1" x14ac:dyDescent="0.2"/>
    <row r="36" s="18" customFormat="1" x14ac:dyDescent="0.2"/>
    <row r="37" s="18" customFormat="1" x14ac:dyDescent="0.2"/>
    <row r="38" s="18" customFormat="1" x14ac:dyDescent="0.2"/>
    <row r="39" s="18" customFormat="1" x14ac:dyDescent="0.2"/>
    <row r="40" s="18" customFormat="1" x14ac:dyDescent="0.2"/>
    <row r="41" s="18" customFormat="1" x14ac:dyDescent="0.2"/>
    <row r="42" s="18" customFormat="1" x14ac:dyDescent="0.2"/>
    <row r="43" s="18" customFormat="1" x14ac:dyDescent="0.2"/>
    <row r="44" s="18" customFormat="1" x14ac:dyDescent="0.2"/>
    <row r="45" s="18" customFormat="1" x14ac:dyDescent="0.2"/>
    <row r="46" s="18" customFormat="1" x14ac:dyDescent="0.2"/>
    <row r="47" s="18" customFormat="1" x14ac:dyDescent="0.2"/>
    <row r="48" s="18" customFormat="1" x14ac:dyDescent="0.2"/>
    <row r="49" s="18" customFormat="1" x14ac:dyDescent="0.2"/>
    <row r="50" s="18" customFormat="1" x14ac:dyDescent="0.2"/>
    <row r="51" s="18" customFormat="1" x14ac:dyDescent="0.2"/>
    <row r="52" s="18" customFormat="1" x14ac:dyDescent="0.2"/>
    <row r="53" s="18" customFormat="1" x14ac:dyDescent="0.2"/>
    <row r="54" s="18" customFormat="1" x14ac:dyDescent="0.2"/>
    <row r="55" s="18" customFormat="1" x14ac:dyDescent="0.2"/>
    <row r="56" s="18" customFormat="1" x14ac:dyDescent="0.2"/>
    <row r="57" s="18" customFormat="1" x14ac:dyDescent="0.2"/>
    <row r="58" s="18" customFormat="1" x14ac:dyDescent="0.2"/>
    <row r="59" s="18" customFormat="1" x14ac:dyDescent="0.2"/>
    <row r="60" s="18" customFormat="1" x14ac:dyDescent="0.2"/>
    <row r="61" s="18" customFormat="1" x14ac:dyDescent="0.2"/>
    <row r="62" s="18" customFormat="1" x14ac:dyDescent="0.2"/>
    <row r="63" s="18" customFormat="1" x14ac:dyDescent="0.2"/>
    <row r="64" s="18" customFormat="1" x14ac:dyDescent="0.2"/>
    <row r="65" s="18" customFormat="1" x14ac:dyDescent="0.2"/>
    <row r="66" s="18" customFormat="1" x14ac:dyDescent="0.2"/>
    <row r="67" s="18" customFormat="1" x14ac:dyDescent="0.2"/>
    <row r="68" s="18" customFormat="1" x14ac:dyDescent="0.2"/>
    <row r="69" s="18" customFormat="1" x14ac:dyDescent="0.2"/>
    <row r="70" s="18" customFormat="1" x14ac:dyDescent="0.2"/>
    <row r="71" s="18" customFormat="1" x14ac:dyDescent="0.2"/>
    <row r="72" s="18" customFormat="1" x14ac:dyDescent="0.2"/>
    <row r="73" s="18" customFormat="1" x14ac:dyDescent="0.2"/>
    <row r="74" s="18" customFormat="1" x14ac:dyDescent="0.2"/>
    <row r="75" s="18" customFormat="1" x14ac:dyDescent="0.2"/>
    <row r="76" s="18" customFormat="1" x14ac:dyDescent="0.2"/>
    <row r="77" s="18" customFormat="1" x14ac:dyDescent="0.2"/>
    <row r="78" s="18" customFormat="1" x14ac:dyDescent="0.2"/>
    <row r="79" s="18" customFormat="1" x14ac:dyDescent="0.2"/>
    <row r="80" s="18" customFormat="1" x14ac:dyDescent="0.2"/>
    <row r="81" s="18" customFormat="1" x14ac:dyDescent="0.2"/>
    <row r="82" s="18" customFormat="1" x14ac:dyDescent="0.2"/>
    <row r="83" s="18" customFormat="1" x14ac:dyDescent="0.2"/>
    <row r="84" s="18" customFormat="1" x14ac:dyDescent="0.2"/>
  </sheetData>
  <sheetProtection algorithmName="SHA-512" hashValue="7i41Qlt+sVz5f+fhD6nup3oyrsXGJ9hKFuWfu1FsgIT9QZbopfiweZWe317FcDYzH1seaK48uthuMijVBQp1/A==" saltValue="kgZVCaWXYxcoJOdPjscMUA==" spinCount="100000" sheet="1" objects="1" scenarios="1"/>
  <phoneticPr fontId="47" type="noConversion"/>
  <pageMargins left="0.59055118110236227" right="0.59055118110236227" top="1.5748031496062993" bottom="1.574803149606299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style="391" customWidth="1"/>
    <col min="2" max="2" width="6.7109375" style="391" customWidth="1"/>
    <col min="3" max="3" width="8.42578125" style="391" customWidth="1"/>
    <col min="4" max="4" width="8.28515625" style="391" customWidth="1"/>
    <col min="5" max="5" width="7.5703125" style="391" customWidth="1"/>
    <col min="6" max="6" width="8.7109375" style="21" customWidth="1"/>
    <col min="7" max="7" width="6.42578125" style="21" customWidth="1"/>
    <col min="8" max="11" width="6" style="21" customWidth="1"/>
    <col min="12" max="14" width="6" style="391" customWidth="1"/>
    <col min="15" max="15" width="6.28515625" style="391" customWidth="1"/>
    <col min="16" max="16" width="2.140625" style="391" customWidth="1"/>
    <col min="17" max="19" width="11.42578125" style="391"/>
    <col min="20" max="20" width="13.5703125" style="391" customWidth="1"/>
    <col min="21" max="21" width="12.140625" style="391" customWidth="1"/>
    <col min="22" max="22" width="12.28515625" style="391" customWidth="1"/>
    <col min="23" max="16384" width="11.42578125" style="391"/>
  </cols>
  <sheetData>
    <row r="1" spans="1:16" ht="20.25" customHeight="1" x14ac:dyDescent="0.25">
      <c r="A1" s="1" t="s">
        <v>0</v>
      </c>
      <c r="B1" s="2"/>
      <c r="C1" s="2"/>
      <c r="D1" s="2"/>
      <c r="E1" s="2"/>
      <c r="F1" s="3"/>
      <c r="G1" s="3"/>
      <c r="H1" s="3"/>
      <c r="I1" s="4"/>
      <c r="J1" s="3"/>
      <c r="K1" s="3"/>
      <c r="L1" s="5"/>
      <c r="M1" s="5"/>
      <c r="N1" s="5"/>
      <c r="O1" s="5"/>
      <c r="P1" s="15"/>
    </row>
    <row r="2" spans="1:16" ht="3.75" customHeight="1" x14ac:dyDescent="0.25">
      <c r="A2" s="7"/>
      <c r="B2" s="2"/>
      <c r="C2" s="2"/>
      <c r="D2" s="2"/>
      <c r="E2" s="2"/>
      <c r="F2" s="3"/>
      <c r="G2" s="3"/>
      <c r="H2" s="3"/>
      <c r="I2" s="8"/>
      <c r="J2" s="9"/>
      <c r="K2" s="9"/>
      <c r="L2" s="5"/>
      <c r="M2" s="5"/>
      <c r="N2" s="5"/>
      <c r="O2" s="5"/>
      <c r="P2" s="15"/>
    </row>
    <row r="3" spans="1:16" ht="4.5" customHeight="1" x14ac:dyDescent="0.25">
      <c r="A3" s="10"/>
      <c r="B3" s="11"/>
      <c r="C3" s="11"/>
      <c r="D3" s="11"/>
      <c r="E3" s="11"/>
      <c r="F3" s="12"/>
      <c r="G3" s="12"/>
      <c r="H3" s="12"/>
      <c r="I3" s="13"/>
      <c r="J3" s="14"/>
      <c r="K3" s="14"/>
      <c r="L3" s="15"/>
      <c r="M3" s="15"/>
      <c r="N3" s="15"/>
      <c r="O3" s="15"/>
      <c r="P3" s="15"/>
    </row>
    <row r="4" spans="1:16" ht="11.25" customHeight="1" x14ac:dyDescent="0.25">
      <c r="A4" s="11"/>
      <c r="B4" s="16"/>
      <c r="C4" s="17" t="s">
        <v>1</v>
      </c>
      <c r="D4" s="11"/>
      <c r="E4" s="11"/>
      <c r="F4" s="19"/>
      <c r="G4" s="20" t="s">
        <v>2</v>
      </c>
      <c r="J4" s="22"/>
      <c r="L4" s="24"/>
      <c r="M4" s="17" t="s">
        <v>3</v>
      </c>
      <c r="N4" s="11"/>
      <c r="O4" s="15"/>
      <c r="P4" s="11"/>
    </row>
    <row r="5" spans="1:16" ht="3.75" customHeight="1" x14ac:dyDescent="0.2">
      <c r="A5" s="11"/>
      <c r="B5" s="11"/>
      <c r="C5" s="11"/>
      <c r="D5" s="11"/>
      <c r="E5" s="11"/>
      <c r="F5" s="12"/>
      <c r="G5" s="12"/>
      <c r="H5" s="12"/>
      <c r="I5" s="12"/>
      <c r="J5" s="12"/>
      <c r="K5" s="12"/>
      <c r="L5" s="11"/>
      <c r="M5" s="11"/>
      <c r="N5" s="11"/>
      <c r="O5" s="11"/>
      <c r="P5" s="11"/>
    </row>
    <row r="6" spans="1:16" ht="15.75" customHeight="1" x14ac:dyDescent="0.25">
      <c r="A6" s="25" t="s">
        <v>4</v>
      </c>
      <c r="B6" s="26"/>
      <c r="C6" s="695"/>
      <c r="D6" s="695"/>
      <c r="E6" s="696"/>
      <c r="F6" s="27" t="s">
        <v>5</v>
      </c>
      <c r="G6" s="28"/>
      <c r="H6" s="29"/>
      <c r="I6" s="29"/>
      <c r="J6" s="29"/>
      <c r="K6" s="29"/>
      <c r="L6" s="26"/>
      <c r="M6" s="26"/>
      <c r="N6" s="26"/>
      <c r="O6" s="30"/>
      <c r="P6" s="11"/>
    </row>
    <row r="7" spans="1:16" ht="15.75" customHeight="1" x14ac:dyDescent="0.2">
      <c r="A7" s="697" t="str">
        <f>IF('2024'!A7:E7="","",'2024'!A7:E7)</f>
        <v/>
      </c>
      <c r="B7" s="698"/>
      <c r="C7" s="698"/>
      <c r="D7" s="698"/>
      <c r="E7" s="699"/>
      <c r="F7" s="31"/>
      <c r="G7" s="32" t="s">
        <v>6</v>
      </c>
      <c r="H7" s="33"/>
      <c r="I7" s="33"/>
      <c r="J7" s="33"/>
      <c r="K7" s="33"/>
      <c r="L7" s="34"/>
      <c r="M7" s="34"/>
      <c r="N7" s="35" t="s">
        <v>7</v>
      </c>
      <c r="O7" s="445"/>
      <c r="P7" s="11"/>
    </row>
    <row r="8" spans="1:16" ht="15.75" customHeight="1" x14ac:dyDescent="0.2">
      <c r="A8" s="700" t="str">
        <f>IF('2024'!A8:E8="","",'2024'!A8:E8)</f>
        <v/>
      </c>
      <c r="B8" s="701"/>
      <c r="C8" s="701"/>
      <c r="D8" s="701"/>
      <c r="E8" s="702"/>
      <c r="F8" s="31"/>
      <c r="G8" s="36" t="s">
        <v>8</v>
      </c>
      <c r="H8" s="37"/>
      <c r="I8" s="36"/>
      <c r="J8" s="36"/>
      <c r="K8" s="36"/>
      <c r="L8" s="38"/>
      <c r="M8" s="38"/>
      <c r="N8" s="39"/>
      <c r="O8" s="446"/>
      <c r="P8" s="11"/>
    </row>
    <row r="9" spans="1:16" ht="15.75" customHeight="1" x14ac:dyDescent="0.2">
      <c r="A9" s="700" t="str">
        <f>IF('2024'!A9:E9="","",'2024'!A9:E9)</f>
        <v/>
      </c>
      <c r="B9" s="701"/>
      <c r="C9" s="701"/>
      <c r="D9" s="701"/>
      <c r="E9" s="702"/>
      <c r="F9" s="40"/>
      <c r="G9" s="404" t="s">
        <v>9</v>
      </c>
      <c r="H9" s="33"/>
      <c r="I9" s="33"/>
      <c r="J9" s="33"/>
      <c r="K9" s="33"/>
      <c r="L9" s="34"/>
      <c r="M9" s="34"/>
      <c r="N9" s="35" t="s">
        <v>7</v>
      </c>
      <c r="O9" s="445"/>
      <c r="P9" s="11"/>
    </row>
    <row r="10" spans="1:16" ht="15.75" customHeight="1" x14ac:dyDescent="0.2">
      <c r="A10" s="703" t="str">
        <f>IF('2024'!A10:E10="","",'2024'!A10:E10)</f>
        <v/>
      </c>
      <c r="B10" s="704"/>
      <c r="C10" s="704"/>
      <c r="D10" s="704"/>
      <c r="E10" s="705"/>
      <c r="F10" s="31"/>
      <c r="G10" s="36" t="s">
        <v>10</v>
      </c>
      <c r="H10" s="36"/>
      <c r="I10" s="37"/>
      <c r="J10" s="37"/>
      <c r="K10" s="37"/>
      <c r="L10" s="38"/>
      <c r="M10" s="38"/>
      <c r="N10" s="39"/>
      <c r="O10" s="447"/>
      <c r="P10" s="11"/>
    </row>
    <row r="11" spans="1:16" ht="15.75" customHeight="1" x14ac:dyDescent="0.25">
      <c r="A11" s="41" t="s">
        <v>11</v>
      </c>
      <c r="B11" s="42"/>
      <c r="C11" s="42"/>
      <c r="D11" s="43"/>
      <c r="E11" s="400">
        <v>2025</v>
      </c>
      <c r="F11" s="44"/>
      <c r="G11" s="45" t="s">
        <v>12</v>
      </c>
      <c r="H11" s="36"/>
      <c r="I11" s="36"/>
      <c r="J11" s="37"/>
      <c r="K11" s="37"/>
      <c r="L11" s="38"/>
      <c r="M11" s="38"/>
      <c r="N11" s="39" t="s">
        <v>7</v>
      </c>
      <c r="O11" s="448">
        <f>O7-O9</f>
        <v>0</v>
      </c>
      <c r="P11" s="11"/>
    </row>
    <row r="12" spans="1:16" ht="2.25" customHeight="1" x14ac:dyDescent="0.25">
      <c r="A12" s="46"/>
      <c r="B12" s="47"/>
      <c r="C12" s="47"/>
      <c r="D12" s="47"/>
      <c r="E12" s="356"/>
      <c r="F12" s="48"/>
      <c r="G12" s="48"/>
      <c r="H12" s="48"/>
      <c r="I12" s="48"/>
      <c r="J12" s="49"/>
      <c r="K12" s="49"/>
      <c r="L12" s="47"/>
      <c r="M12" s="50"/>
      <c r="N12" s="51"/>
      <c r="O12" s="52"/>
      <c r="P12" s="11"/>
    </row>
    <row r="13" spans="1:16" ht="7.5" customHeight="1" x14ac:dyDescent="0.2">
      <c r="A13" s="11"/>
      <c r="B13" s="11"/>
      <c r="C13" s="11"/>
      <c r="D13" s="11"/>
      <c r="E13" s="11"/>
      <c r="F13" s="12"/>
      <c r="G13" s="12"/>
      <c r="H13" s="12"/>
      <c r="I13" s="12"/>
      <c r="J13" s="12"/>
      <c r="K13" s="12"/>
      <c r="L13" s="11"/>
      <c r="M13" s="11"/>
      <c r="N13" s="11"/>
      <c r="O13" s="11"/>
      <c r="P13" s="11"/>
    </row>
    <row r="14" spans="1:16" x14ac:dyDescent="0.2">
      <c r="A14" s="53" t="s">
        <v>13</v>
      </c>
      <c r="B14" s="11"/>
      <c r="C14" s="11"/>
      <c r="D14" s="11"/>
      <c r="E14" s="11"/>
      <c r="F14" s="12"/>
      <c r="G14" s="12"/>
      <c r="H14" s="12"/>
      <c r="I14" s="12"/>
      <c r="J14" s="12"/>
      <c r="K14" s="12"/>
      <c r="L14" s="11"/>
      <c r="M14" s="11"/>
      <c r="N14" s="11"/>
      <c r="O14" s="11"/>
      <c r="P14" s="11"/>
    </row>
    <row r="15" spans="1:16" ht="16.5" customHeight="1" thickBot="1" x14ac:dyDescent="0.3">
      <c r="A15" s="54" t="s">
        <v>14</v>
      </c>
      <c r="B15" s="55"/>
      <c r="C15" s="55"/>
      <c r="D15" s="55"/>
      <c r="E15" s="55"/>
      <c r="F15" s="56"/>
      <c r="G15" s="56"/>
      <c r="H15" s="56"/>
      <c r="I15" s="56"/>
      <c r="J15" s="56"/>
      <c r="K15" s="56"/>
      <c r="L15" s="55"/>
      <c r="M15" s="55"/>
      <c r="N15" s="55"/>
      <c r="O15" s="57"/>
      <c r="P15" s="11"/>
    </row>
    <row r="16" spans="1:16" ht="15" x14ac:dyDescent="0.25">
      <c r="A16" s="58" t="s">
        <v>15</v>
      </c>
      <c r="B16" s="59"/>
      <c r="C16" s="59"/>
      <c r="D16" s="59"/>
      <c r="E16" s="60"/>
      <c r="F16" s="61" t="s">
        <v>16</v>
      </c>
      <c r="G16" s="62"/>
      <c r="H16" s="63" t="s">
        <v>17</v>
      </c>
      <c r="I16" s="64"/>
      <c r="J16" s="65"/>
      <c r="K16" s="65"/>
      <c r="L16" s="66"/>
      <c r="M16" s="67" t="s">
        <v>18</v>
      </c>
      <c r="N16" s="68"/>
      <c r="O16" s="69"/>
      <c r="P16" s="11"/>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1"/>
    </row>
    <row r="18" spans="1:16" x14ac:dyDescent="0.2">
      <c r="A18" s="78"/>
      <c r="B18" s="79" t="s">
        <v>22</v>
      </c>
      <c r="C18" s="80"/>
      <c r="D18" s="80"/>
      <c r="E18" s="81"/>
      <c r="F18" s="654" t="s">
        <v>189</v>
      </c>
      <c r="G18" s="82"/>
      <c r="H18" s="443"/>
      <c r="I18" s="444"/>
      <c r="J18" s="482"/>
      <c r="K18" s="483"/>
      <c r="L18" s="484"/>
      <c r="M18" s="485"/>
      <c r="N18" s="486"/>
      <c r="O18" s="655"/>
      <c r="P18" s="11"/>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1"/>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1"/>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1"/>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1"/>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1"/>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1"/>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1"/>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1"/>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1"/>
    </row>
    <row r="28" spans="1:16" x14ac:dyDescent="0.2">
      <c r="A28" s="84"/>
      <c r="B28" s="100" t="s">
        <v>30</v>
      </c>
      <c r="C28" s="101"/>
      <c r="D28" s="101"/>
      <c r="E28" s="102"/>
      <c r="F28" s="103"/>
      <c r="G28" s="104"/>
      <c r="H28" s="90"/>
      <c r="I28" s="91"/>
      <c r="J28" s="487"/>
      <c r="K28" s="488"/>
      <c r="L28" s="496"/>
      <c r="M28" s="497"/>
      <c r="N28" s="498"/>
      <c r="O28" s="498"/>
      <c r="P28" s="11"/>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1"/>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1"/>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1"/>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1"/>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1"/>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1"/>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1"/>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1"/>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1"/>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1"/>
    </row>
    <row r="39" spans="1:16" x14ac:dyDescent="0.2">
      <c r="A39" s="84"/>
      <c r="B39" s="94"/>
      <c r="C39" s="95"/>
      <c r="D39" s="95"/>
      <c r="E39" s="96"/>
      <c r="F39" s="97"/>
      <c r="G39" s="89" t="s">
        <v>24</v>
      </c>
      <c r="H39" s="98"/>
      <c r="I39" s="106" t="s">
        <v>32</v>
      </c>
      <c r="J39" s="499" t="s">
        <v>32</v>
      </c>
      <c r="K39" s="503" t="s">
        <v>32</v>
      </c>
      <c r="L39" s="489">
        <f>F39*H39</f>
        <v>0</v>
      </c>
      <c r="M39" s="501"/>
      <c r="N39" s="502"/>
      <c r="O39" s="498"/>
      <c r="P39" s="11"/>
    </row>
    <row r="40" spans="1:16" x14ac:dyDescent="0.2">
      <c r="A40" s="84"/>
      <c r="B40" s="100" t="s">
        <v>40</v>
      </c>
      <c r="C40" s="101"/>
      <c r="D40" s="101"/>
      <c r="E40" s="102"/>
      <c r="F40" s="103"/>
      <c r="G40" s="104"/>
      <c r="H40" s="90"/>
      <c r="I40" s="91"/>
      <c r="J40" s="487"/>
      <c r="K40" s="504"/>
      <c r="L40" s="496"/>
      <c r="M40" s="497"/>
      <c r="N40" s="498"/>
      <c r="O40" s="498"/>
      <c r="P40" s="11"/>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1"/>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1"/>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1"/>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1"/>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1"/>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1"/>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1"/>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1"/>
    </row>
    <row r="49" spans="1:16" x14ac:dyDescent="0.2">
      <c r="A49" s="84"/>
      <c r="B49" s="100" t="s">
        <v>46</v>
      </c>
      <c r="C49" s="101"/>
      <c r="D49" s="101"/>
      <c r="E49" s="102"/>
      <c r="F49" s="103"/>
      <c r="G49" s="104"/>
      <c r="H49" s="90"/>
      <c r="I49" s="91"/>
      <c r="J49" s="487"/>
      <c r="K49" s="504"/>
      <c r="L49" s="496"/>
      <c r="M49" s="497"/>
      <c r="N49" s="498"/>
      <c r="O49" s="498"/>
      <c r="P49" s="11"/>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1"/>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1"/>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1"/>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1"/>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1"/>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1"/>
    </row>
    <row r="56" spans="1:16" x14ac:dyDescent="0.2">
      <c r="A56" s="113"/>
      <c r="B56" s="120" t="s">
        <v>49</v>
      </c>
      <c r="C56" s="121"/>
      <c r="D56" s="121"/>
      <c r="E56" s="122"/>
      <c r="F56" s="103"/>
      <c r="G56" s="104"/>
      <c r="H56" s="123"/>
      <c r="I56" s="123"/>
      <c r="J56" s="509"/>
      <c r="K56" s="510"/>
      <c r="L56" s="507"/>
      <c r="M56" s="508"/>
      <c r="N56" s="511"/>
      <c r="O56" s="498"/>
      <c r="P56" s="11"/>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1"/>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1"/>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1"/>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1"/>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1"/>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1"/>
    </row>
    <row r="63" spans="1:16" ht="17.25" x14ac:dyDescent="0.25">
      <c r="A63" s="134" t="s">
        <v>55</v>
      </c>
      <c r="B63" s="135"/>
      <c r="C63" s="135"/>
      <c r="D63" s="135"/>
      <c r="E63" s="136"/>
      <c r="F63" s="137" t="s">
        <v>16</v>
      </c>
      <c r="G63" s="138"/>
      <c r="H63" s="139" t="s">
        <v>56</v>
      </c>
      <c r="I63" s="140"/>
      <c r="J63" s="522"/>
      <c r="K63" s="522"/>
      <c r="L63" s="141"/>
      <c r="M63" s="142" t="s">
        <v>18</v>
      </c>
      <c r="N63" s="523"/>
      <c r="O63" s="143"/>
      <c r="P63" s="11"/>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1"/>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1"/>
    </row>
    <row r="66" spans="1:16" x14ac:dyDescent="0.2">
      <c r="A66" s="113"/>
      <c r="B66" s="150" t="s">
        <v>58</v>
      </c>
      <c r="C66" s="151"/>
      <c r="D66" s="151"/>
      <c r="E66" s="152"/>
      <c r="F66" s="103"/>
      <c r="G66" s="153"/>
      <c r="H66" s="154"/>
      <c r="I66" s="155"/>
      <c r="J66" s="526"/>
      <c r="K66" s="527"/>
      <c r="L66" s="496"/>
      <c r="M66" s="497"/>
      <c r="N66" s="498"/>
      <c r="O66" s="502"/>
      <c r="P66" s="11"/>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1"/>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1"/>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1"/>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1"/>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1"/>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1"/>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1"/>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1"/>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1"/>
    </row>
    <row r="76" spans="1:16" x14ac:dyDescent="0.2">
      <c r="A76" s="113"/>
      <c r="B76" s="150" t="s">
        <v>62</v>
      </c>
      <c r="C76" s="151"/>
      <c r="D76" s="151"/>
      <c r="E76" s="152"/>
      <c r="F76" s="162" t="s">
        <v>63</v>
      </c>
      <c r="G76" s="163"/>
      <c r="H76" s="154"/>
      <c r="I76" s="155"/>
      <c r="J76" s="526"/>
      <c r="K76" s="527"/>
      <c r="L76" s="496"/>
      <c r="M76" s="497"/>
      <c r="N76" s="498"/>
      <c r="O76" s="502"/>
      <c r="P76" s="11"/>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1"/>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1"/>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1"/>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1"/>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1"/>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1"/>
      <c r="R82" s="402"/>
    </row>
    <row r="83" spans="1:23" x14ac:dyDescent="0.2">
      <c r="A83" s="113"/>
      <c r="B83" s="150" t="s">
        <v>66</v>
      </c>
      <c r="C83" s="151"/>
      <c r="D83" s="151"/>
      <c r="E83" s="152"/>
      <c r="F83" s="103"/>
      <c r="G83" s="153"/>
      <c r="H83" s="154"/>
      <c r="I83" s="155"/>
      <c r="J83" s="526"/>
      <c r="K83" s="527"/>
      <c r="L83" s="496"/>
      <c r="M83" s="497"/>
      <c r="N83" s="498"/>
      <c r="O83" s="502"/>
      <c r="P83" s="11"/>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1"/>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1"/>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1"/>
    </row>
    <row r="87" spans="1:23" x14ac:dyDescent="0.2">
      <c r="A87" s="113"/>
      <c r="B87" s="150" t="s">
        <v>67</v>
      </c>
      <c r="C87" s="151"/>
      <c r="D87" s="151"/>
      <c r="E87" s="152"/>
      <c r="F87" s="103"/>
      <c r="G87" s="153"/>
      <c r="H87" s="154"/>
      <c r="I87" s="155"/>
      <c r="J87" s="526"/>
      <c r="K87" s="527"/>
      <c r="L87" s="496"/>
      <c r="M87" s="497"/>
      <c r="N87" s="498"/>
      <c r="O87" s="502"/>
      <c r="P87" s="11"/>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1"/>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1"/>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1"/>
      <c r="Q90" s="11"/>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1"/>
      <c r="Q91" s="11"/>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1"/>
      <c r="Q92" s="11"/>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1"/>
      <c r="Q93" s="11"/>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1"/>
      <c r="Q94" s="359"/>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1"/>
      <c r="Q95" s="11"/>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1"/>
      <c r="Q96" s="11"/>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1"/>
      <c r="Q97" s="11"/>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1"/>
      <c r="Q98" s="11"/>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1"/>
      <c r="Q99" s="11"/>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1"/>
      <c r="Q100" s="11"/>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1"/>
      <c r="Q101" s="11"/>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1"/>
      <c r="Q102" s="11"/>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1"/>
      <c r="Q103" s="11"/>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1"/>
      <c r="Q104" s="11"/>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1"/>
      <c r="Q105" s="11"/>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1"/>
      <c r="Q106" s="11"/>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1"/>
      <c r="Q107" s="11"/>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1"/>
      <c r="Q108" s="11"/>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1"/>
      <c r="Q109" s="11"/>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1"/>
      <c r="Q110" s="11"/>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1"/>
      <c r="Q111" s="11"/>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1"/>
      <c r="Q112" s="11"/>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1"/>
      <c r="Q113" s="11"/>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1"/>
      <c r="Q114" s="11"/>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1"/>
      <c r="Q115" s="11"/>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1"/>
      <c r="Q116" s="11"/>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1"/>
      <c r="Q117" s="11"/>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1"/>
      <c r="Q118" s="11"/>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1"/>
    </row>
    <row r="120" spans="1:23" ht="14.25" x14ac:dyDescent="0.2">
      <c r="A120" s="38"/>
      <c r="B120" s="239"/>
      <c r="C120" s="239"/>
      <c r="D120" s="239"/>
      <c r="E120" s="239"/>
      <c r="F120" s="214"/>
      <c r="G120" s="240"/>
      <c r="H120" s="241"/>
      <c r="I120" s="37"/>
      <c r="J120" s="45"/>
      <c r="K120" s="45"/>
      <c r="L120" s="557"/>
      <c r="M120" s="242"/>
      <c r="N120" s="299"/>
      <c r="O120" s="299"/>
      <c r="P120" s="11"/>
    </row>
    <row r="121" spans="1:23" ht="14.25" x14ac:dyDescent="0.2">
      <c r="A121" s="38"/>
      <c r="B121" s="239"/>
      <c r="C121" s="239"/>
      <c r="D121" s="239"/>
      <c r="E121" s="239"/>
      <c r="F121" s="214"/>
      <c r="G121" s="240"/>
      <c r="H121" s="241"/>
      <c r="I121" s="37"/>
      <c r="J121" s="45"/>
      <c r="K121" s="45"/>
      <c r="L121" s="557"/>
      <c r="M121" s="243"/>
      <c r="N121" s="557"/>
      <c r="O121" s="299"/>
      <c r="P121" s="11"/>
    </row>
    <row r="122" spans="1:23" ht="15.75" x14ac:dyDescent="0.25">
      <c r="A122" s="244" t="s">
        <v>89</v>
      </c>
      <c r="B122" s="245"/>
      <c r="C122" s="245"/>
      <c r="D122" s="245"/>
      <c r="E122" s="245"/>
      <c r="F122" s="246"/>
      <c r="G122" s="247"/>
      <c r="H122" s="248"/>
      <c r="I122" s="248"/>
      <c r="J122" s="558"/>
      <c r="K122" s="558"/>
      <c r="L122" s="559"/>
      <c r="M122" s="559"/>
      <c r="N122" s="559"/>
      <c r="O122" s="560"/>
      <c r="P122" s="11"/>
    </row>
    <row r="123" spans="1:23" ht="13.5" thickBot="1" x14ac:dyDescent="0.25">
      <c r="A123" s="249" t="s">
        <v>173</v>
      </c>
      <c r="B123" s="250"/>
      <c r="C123" s="250"/>
      <c r="D123" s="250"/>
      <c r="E123" s="250"/>
      <c r="F123" s="251"/>
      <c r="G123" s="252"/>
      <c r="H123" s="253"/>
      <c r="I123" s="253"/>
      <c r="J123" s="561"/>
      <c r="K123" s="561"/>
      <c r="L123" s="562"/>
      <c r="M123" s="562"/>
      <c r="N123" s="562"/>
      <c r="O123" s="563"/>
      <c r="P123" s="11"/>
    </row>
    <row r="124" spans="1:23" x14ac:dyDescent="0.2">
      <c r="A124" s="254" t="s">
        <v>90</v>
      </c>
      <c r="B124" s="59"/>
      <c r="C124" s="59"/>
      <c r="D124" s="59"/>
      <c r="E124" s="60"/>
      <c r="F124" s="255" t="s">
        <v>91</v>
      </c>
      <c r="G124" s="62"/>
      <c r="H124" s="256" t="s">
        <v>92</v>
      </c>
      <c r="I124" s="64"/>
      <c r="J124" s="564"/>
      <c r="K124" s="564"/>
      <c r="L124" s="66"/>
      <c r="M124" s="67" t="s">
        <v>18</v>
      </c>
      <c r="N124" s="565"/>
      <c r="O124" s="69"/>
      <c r="P124" s="11"/>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1"/>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1"/>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1"/>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1"/>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1"/>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1"/>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1"/>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1"/>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1"/>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1"/>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1"/>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1"/>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1"/>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1"/>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1"/>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1"/>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1"/>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1"/>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1"/>
    </row>
    <row r="144" spans="1:16" ht="18.75" customHeight="1" x14ac:dyDescent="0.2">
      <c r="A144" s="287"/>
      <c r="B144" s="287"/>
      <c r="C144" s="287"/>
      <c r="D144" s="287"/>
      <c r="E144" s="287"/>
      <c r="F144" s="288"/>
      <c r="G144" s="288"/>
      <c r="H144" s="288"/>
      <c r="I144" s="288"/>
      <c r="J144" s="581"/>
      <c r="K144" s="581"/>
      <c r="L144" s="582"/>
      <c r="M144" s="582"/>
      <c r="N144" s="582"/>
      <c r="O144" s="583"/>
      <c r="P144" s="11"/>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1"/>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1"/>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1"/>
    </row>
    <row r="148" spans="1:16" ht="13.5" thickTop="1" x14ac:dyDescent="0.2">
      <c r="A148" s="11"/>
      <c r="B148" s="11"/>
      <c r="C148" s="11"/>
      <c r="D148" s="11"/>
      <c r="E148" s="11"/>
      <c r="F148" s="12"/>
      <c r="G148" s="12"/>
      <c r="H148" s="12"/>
      <c r="I148" s="12"/>
      <c r="J148" s="12"/>
      <c r="K148" s="12"/>
      <c r="L148" s="11"/>
      <c r="M148" s="11"/>
      <c r="N148" s="11"/>
      <c r="O148" s="11"/>
      <c r="P148" s="11"/>
    </row>
    <row r="149" spans="1:16" x14ac:dyDescent="0.2">
      <c r="A149" s="11"/>
      <c r="B149" s="11"/>
      <c r="C149" s="11"/>
      <c r="D149" s="11"/>
      <c r="E149" s="11"/>
      <c r="F149" s="12"/>
      <c r="G149" s="12"/>
      <c r="H149" s="12"/>
      <c r="I149" s="12"/>
      <c r="J149" s="12"/>
      <c r="K149" s="12"/>
      <c r="L149" s="11"/>
      <c r="M149" s="11"/>
      <c r="N149" s="11"/>
      <c r="O149" s="11"/>
      <c r="P149" s="11"/>
    </row>
    <row r="150" spans="1:16" x14ac:dyDescent="0.2">
      <c r="A150" s="11"/>
      <c r="B150" s="11"/>
      <c r="C150" s="11"/>
      <c r="D150" s="11"/>
      <c r="E150" s="11"/>
      <c r="F150" s="12"/>
      <c r="G150" s="12"/>
      <c r="H150" s="12"/>
      <c r="I150" s="12"/>
      <c r="J150" s="12"/>
      <c r="K150" s="12"/>
      <c r="L150" s="11"/>
      <c r="M150" s="11"/>
      <c r="N150" s="11"/>
      <c r="O150" s="11"/>
      <c r="P150" s="11"/>
    </row>
    <row r="151" spans="1:16" ht="12.75" customHeight="1" x14ac:dyDescent="0.2">
      <c r="A151" s="11"/>
      <c r="B151" s="11"/>
      <c r="C151" s="11"/>
      <c r="D151" s="11"/>
      <c r="E151" s="11"/>
      <c r="F151" s="12"/>
      <c r="G151" s="12"/>
      <c r="H151" s="12"/>
      <c r="I151" s="12"/>
      <c r="J151" s="12"/>
      <c r="K151" s="12"/>
      <c r="L151" s="11"/>
      <c r="M151" s="11"/>
      <c r="N151" s="11"/>
      <c r="O151" s="11"/>
      <c r="P151" s="11"/>
    </row>
    <row r="152" spans="1:16" ht="12.75" customHeight="1" x14ac:dyDescent="0.2">
      <c r="A152" s="299"/>
      <c r="B152" s="299" t="s">
        <v>181</v>
      </c>
      <c r="C152" s="299"/>
      <c r="D152" s="299"/>
      <c r="E152" s="299"/>
      <c r="F152" s="299"/>
      <c r="G152" s="300"/>
      <c r="H152" s="12"/>
      <c r="I152" s="12"/>
      <c r="J152" s="12"/>
      <c r="K152" s="12"/>
      <c r="L152" s="11"/>
      <c r="M152" s="11"/>
      <c r="N152" s="11"/>
      <c r="O152" s="11"/>
      <c r="P152" s="11"/>
    </row>
    <row r="153" spans="1:16" ht="12.75" customHeight="1" x14ac:dyDescent="0.2">
      <c r="A153" s="11"/>
      <c r="B153" s="680"/>
      <c r="C153" s="681"/>
      <c r="D153" s="681"/>
      <c r="E153" s="681"/>
      <c r="F153" s="681"/>
      <c r="G153" s="681"/>
      <c r="H153" s="681"/>
      <c r="I153" s="681"/>
      <c r="J153" s="681"/>
      <c r="K153" s="681"/>
      <c r="L153" s="681"/>
      <c r="M153" s="681"/>
      <c r="N153" s="682"/>
      <c r="O153" s="11"/>
      <c r="P153" s="11"/>
    </row>
    <row r="154" spans="1:16" ht="12.75" customHeight="1" x14ac:dyDescent="0.2">
      <c r="A154" s="301"/>
      <c r="B154" s="683"/>
      <c r="C154" s="684"/>
      <c r="D154" s="684"/>
      <c r="E154" s="684"/>
      <c r="F154" s="684"/>
      <c r="G154" s="684"/>
      <c r="H154" s="684"/>
      <c r="I154" s="684"/>
      <c r="J154" s="684"/>
      <c r="K154" s="684"/>
      <c r="L154" s="684"/>
      <c r="M154" s="684"/>
      <c r="N154" s="685"/>
      <c r="O154" s="11"/>
      <c r="P154" s="11"/>
    </row>
    <row r="155" spans="1:16" ht="12.75" customHeight="1" x14ac:dyDescent="0.2">
      <c r="A155" s="302"/>
      <c r="B155" s="683"/>
      <c r="C155" s="684"/>
      <c r="D155" s="684"/>
      <c r="E155" s="684"/>
      <c r="F155" s="684"/>
      <c r="G155" s="684"/>
      <c r="H155" s="684"/>
      <c r="I155" s="684"/>
      <c r="J155" s="684"/>
      <c r="K155" s="684"/>
      <c r="L155" s="684"/>
      <c r="M155" s="684"/>
      <c r="N155" s="685"/>
      <c r="O155" s="11"/>
      <c r="P155" s="11"/>
    </row>
    <row r="156" spans="1:16" x14ac:dyDescent="0.2">
      <c r="A156" s="301"/>
      <c r="B156" s="677"/>
      <c r="C156" s="678"/>
      <c r="D156" s="678"/>
      <c r="E156" s="678"/>
      <c r="F156" s="678"/>
      <c r="G156" s="678"/>
      <c r="H156" s="678"/>
      <c r="I156" s="678"/>
      <c r="J156" s="678"/>
      <c r="K156" s="678"/>
      <c r="L156" s="678"/>
      <c r="M156" s="678"/>
      <c r="N156" s="679"/>
      <c r="O156" s="11"/>
      <c r="P156" s="11"/>
    </row>
    <row r="157" spans="1:16" ht="11.1" customHeight="1" x14ac:dyDescent="0.2">
      <c r="A157" s="301"/>
      <c r="B157" s="11"/>
      <c r="C157" s="11"/>
      <c r="D157" s="11"/>
      <c r="E157" s="11"/>
      <c r="F157" s="12"/>
      <c r="G157" s="12"/>
      <c r="H157" s="12"/>
      <c r="J157" s="12"/>
      <c r="K157" s="12"/>
      <c r="L157" s="38"/>
      <c r="M157" s="38"/>
      <c r="N157" s="38"/>
      <c r="O157" s="11"/>
      <c r="P157" s="11"/>
    </row>
    <row r="158" spans="1:16" ht="11.1" customHeight="1" x14ac:dyDescent="0.2">
      <c r="A158" s="11"/>
      <c r="B158" s="11"/>
      <c r="C158" s="11"/>
      <c r="D158" s="11"/>
      <c r="E158" s="11"/>
      <c r="F158" s="12"/>
      <c r="G158" s="12"/>
      <c r="H158" s="12"/>
      <c r="I158" s="12"/>
      <c r="J158" s="37"/>
      <c r="K158" s="37"/>
      <c r="L158" s="38"/>
      <c r="M158" s="38"/>
      <c r="N158" s="38"/>
      <c r="O158" s="11"/>
      <c r="P158" s="11"/>
    </row>
    <row r="159" spans="1:16" x14ac:dyDescent="0.2">
      <c r="A159" s="11"/>
      <c r="B159" s="11"/>
      <c r="C159" s="11"/>
      <c r="D159" s="11"/>
      <c r="E159" s="11"/>
      <c r="F159" s="12"/>
      <c r="G159" s="12"/>
      <c r="H159" s="12"/>
      <c r="I159" s="12"/>
      <c r="J159" s="12"/>
      <c r="K159" s="12"/>
      <c r="L159" s="11"/>
      <c r="M159" s="11"/>
      <c r="N159" s="11"/>
      <c r="O159" s="11"/>
      <c r="P159" s="11"/>
    </row>
    <row r="160" spans="1:16" x14ac:dyDescent="0.2">
      <c r="A160" s="11"/>
      <c r="B160" s="11"/>
      <c r="C160" s="11"/>
      <c r="D160" s="11"/>
      <c r="E160" s="11"/>
      <c r="F160" s="12"/>
      <c r="G160" s="12"/>
      <c r="H160" s="12"/>
      <c r="I160" s="12"/>
      <c r="J160" s="12"/>
      <c r="K160" s="12"/>
      <c r="L160" s="11"/>
      <c r="M160" s="11"/>
      <c r="N160" s="11"/>
      <c r="O160" s="11"/>
      <c r="P160" s="11"/>
    </row>
    <row r="161" spans="1:16" ht="14.25" x14ac:dyDescent="0.2">
      <c r="A161" s="303">
        <v>1</v>
      </c>
      <c r="B161" s="11" t="s">
        <v>106</v>
      </c>
      <c r="C161" s="11"/>
      <c r="D161" s="11"/>
      <c r="E161" s="11"/>
      <c r="F161" s="12"/>
      <c r="G161" s="12"/>
      <c r="H161" s="12"/>
      <c r="I161" s="12"/>
      <c r="J161" s="12"/>
      <c r="K161" s="12"/>
      <c r="L161" s="11"/>
      <c r="M161" s="11"/>
      <c r="N161" s="11"/>
      <c r="O161" s="11"/>
      <c r="P161" s="11"/>
    </row>
    <row r="162" spans="1:16" ht="14.25" x14ac:dyDescent="0.2">
      <c r="A162" s="303"/>
      <c r="B162" s="11" t="s">
        <v>107</v>
      </c>
      <c r="C162" s="11"/>
      <c r="D162" s="11"/>
      <c r="E162" s="11"/>
      <c r="F162" s="12"/>
      <c r="G162" s="12"/>
      <c r="H162" s="12"/>
      <c r="I162" s="12"/>
      <c r="J162" s="12"/>
      <c r="K162" s="12"/>
      <c r="L162" s="11"/>
      <c r="M162" s="11"/>
      <c r="N162" s="11"/>
      <c r="O162" s="11"/>
      <c r="P162" s="11"/>
    </row>
    <row r="163" spans="1:16" ht="14.25" x14ac:dyDescent="0.2">
      <c r="A163" s="303"/>
      <c r="B163" s="11" t="s">
        <v>108</v>
      </c>
      <c r="C163" s="11"/>
      <c r="D163" s="11"/>
      <c r="E163" s="11"/>
      <c r="F163" s="12"/>
      <c r="G163" s="12"/>
      <c r="H163" s="12"/>
      <c r="I163" s="12"/>
      <c r="J163" s="12"/>
      <c r="K163" s="12"/>
      <c r="L163" s="11"/>
      <c r="M163" s="11"/>
      <c r="N163" s="11"/>
      <c r="O163" s="11"/>
      <c r="P163" s="11"/>
    </row>
    <row r="164" spans="1:16" ht="14.25" x14ac:dyDescent="0.2">
      <c r="A164" s="303"/>
      <c r="B164" s="11"/>
      <c r="C164" s="11"/>
      <c r="D164" s="11"/>
      <c r="E164" s="11"/>
      <c r="F164" s="12"/>
      <c r="G164" s="12"/>
      <c r="H164" s="12"/>
      <c r="I164" s="12"/>
      <c r="J164" s="12"/>
      <c r="K164" s="12"/>
      <c r="L164" s="11"/>
      <c r="M164" s="11"/>
      <c r="N164" s="11"/>
      <c r="O164" s="11"/>
      <c r="P164" s="11"/>
    </row>
    <row r="165" spans="1:16" ht="14.25" x14ac:dyDescent="0.2">
      <c r="A165" s="303">
        <v>2</v>
      </c>
      <c r="B165" s="11" t="s">
        <v>109</v>
      </c>
      <c r="C165" s="11"/>
      <c r="D165" s="11"/>
      <c r="E165" s="11"/>
      <c r="F165" s="12"/>
      <c r="G165" s="12"/>
      <c r="H165" s="12"/>
      <c r="I165" s="12"/>
      <c r="J165" s="12"/>
      <c r="K165" s="12"/>
      <c r="L165" s="11"/>
      <c r="M165" s="11"/>
      <c r="N165" s="11"/>
      <c r="O165" s="11"/>
      <c r="P165" s="11"/>
    </row>
    <row r="166" spans="1:16" ht="14.25" x14ac:dyDescent="0.2">
      <c r="A166" s="303"/>
      <c r="B166" s="11" t="s">
        <v>110</v>
      </c>
      <c r="C166" s="11"/>
      <c r="D166" s="11"/>
      <c r="E166" s="11"/>
      <c r="F166" s="12"/>
      <c r="G166" s="12"/>
      <c r="H166" s="12"/>
      <c r="I166" s="12"/>
      <c r="J166" s="12"/>
      <c r="K166" s="12"/>
      <c r="L166" s="11"/>
      <c r="M166" s="11"/>
      <c r="N166" s="11"/>
      <c r="O166" s="11"/>
      <c r="P166" s="11"/>
    </row>
    <row r="167" spans="1:16" ht="14.25" x14ac:dyDescent="0.2">
      <c r="A167" s="303"/>
      <c r="B167" s="11"/>
      <c r="C167" s="11"/>
      <c r="D167" s="11"/>
      <c r="E167" s="11"/>
      <c r="F167" s="12"/>
      <c r="G167" s="12"/>
      <c r="H167" s="12"/>
      <c r="I167" s="12"/>
      <c r="J167" s="12"/>
      <c r="K167" s="12"/>
      <c r="L167" s="11"/>
      <c r="M167" s="11"/>
      <c r="N167" s="11"/>
      <c r="O167" s="11"/>
      <c r="P167" s="11"/>
    </row>
    <row r="168" spans="1:16" ht="14.25" x14ac:dyDescent="0.2">
      <c r="A168" s="303">
        <v>3</v>
      </c>
      <c r="B168" s="11" t="s">
        <v>111</v>
      </c>
      <c r="C168" s="11"/>
      <c r="D168" s="11"/>
      <c r="E168" s="11"/>
      <c r="F168" s="12"/>
      <c r="G168" s="12"/>
      <c r="H168" s="12"/>
      <c r="I168" s="12"/>
      <c r="J168" s="12"/>
      <c r="K168" s="12"/>
      <c r="L168" s="11"/>
      <c r="M168" s="11"/>
      <c r="N168" s="11"/>
      <c r="O168" s="11"/>
      <c r="P168" s="11"/>
    </row>
    <row r="169" spans="1:16" x14ac:dyDescent="0.2">
      <c r="A169" s="11"/>
      <c r="B169" s="11" t="s">
        <v>112</v>
      </c>
      <c r="C169" s="11"/>
      <c r="D169" s="11"/>
      <c r="E169" s="11"/>
      <c r="F169" s="12"/>
      <c r="G169" s="12"/>
      <c r="H169" s="12"/>
      <c r="I169" s="12"/>
      <c r="J169" s="12"/>
      <c r="K169" s="12"/>
      <c r="L169" s="11"/>
      <c r="M169" s="11"/>
      <c r="N169" s="11"/>
      <c r="O169" s="11"/>
      <c r="P169" s="11"/>
    </row>
    <row r="170" spans="1:16" x14ac:dyDescent="0.2">
      <c r="A170" s="11"/>
      <c r="B170" s="11" t="s">
        <v>134</v>
      </c>
      <c r="C170" s="11"/>
      <c r="D170" s="11"/>
      <c r="E170" s="11"/>
      <c r="F170" s="12"/>
      <c r="G170" s="12"/>
      <c r="H170" s="12"/>
      <c r="I170" s="12"/>
      <c r="J170" s="12"/>
      <c r="K170" s="12"/>
      <c r="L170" s="11"/>
      <c r="M170" s="11"/>
      <c r="N170" s="11"/>
      <c r="O170" s="11"/>
      <c r="P170" s="11"/>
    </row>
    <row r="171" spans="1:16" x14ac:dyDescent="0.2">
      <c r="A171" s="11"/>
      <c r="B171" s="11" t="s">
        <v>135</v>
      </c>
      <c r="C171" s="11"/>
      <c r="D171" s="11"/>
      <c r="E171" s="11"/>
      <c r="F171" s="12"/>
      <c r="G171" s="12"/>
      <c r="H171" s="12"/>
      <c r="I171" s="12"/>
      <c r="J171" s="12"/>
      <c r="K171" s="12"/>
      <c r="L171" s="11"/>
      <c r="M171" s="11"/>
      <c r="N171" s="11"/>
      <c r="O171" s="11"/>
      <c r="P171" s="11"/>
    </row>
    <row r="172" spans="1:16" x14ac:dyDescent="0.2">
      <c r="A172" s="11"/>
      <c r="B172" s="11"/>
      <c r="C172" s="11"/>
      <c r="D172" s="11"/>
      <c r="E172" s="11"/>
      <c r="F172" s="11"/>
      <c r="G172" s="11"/>
      <c r="H172" s="12"/>
      <c r="I172" s="12"/>
      <c r="J172" s="12"/>
      <c r="K172" s="12"/>
      <c r="L172" s="11"/>
      <c r="M172" s="11"/>
      <c r="N172" s="11"/>
      <c r="O172" s="11"/>
      <c r="P172" s="11"/>
    </row>
    <row r="173" spans="1:16" x14ac:dyDescent="0.2">
      <c r="A173" s="11"/>
      <c r="B173" s="11"/>
      <c r="C173" s="11"/>
      <c r="D173" s="11"/>
      <c r="E173" s="11"/>
      <c r="F173" s="11"/>
      <c r="G173" s="11"/>
      <c r="H173" s="12"/>
      <c r="I173" s="12"/>
      <c r="J173" s="12"/>
      <c r="K173" s="12"/>
      <c r="L173" s="11"/>
      <c r="M173" s="11"/>
      <c r="N173" s="11"/>
      <c r="O173" s="11"/>
      <c r="P173" s="11"/>
    </row>
    <row r="174" spans="1:16" x14ac:dyDescent="0.2">
      <c r="A174" s="11"/>
      <c r="B174" s="11"/>
      <c r="C174" s="11"/>
      <c r="D174" s="11"/>
      <c r="E174" s="11"/>
      <c r="F174" s="12"/>
      <c r="G174" s="12"/>
      <c r="H174" s="12"/>
      <c r="I174" s="12"/>
      <c r="J174" s="12"/>
      <c r="K174" s="12"/>
      <c r="L174" s="11"/>
      <c r="M174" s="11"/>
      <c r="N174" s="11"/>
      <c r="O174" s="11"/>
      <c r="P174" s="11"/>
    </row>
    <row r="175" spans="1:16" x14ac:dyDescent="0.2">
      <c r="A175" s="11"/>
      <c r="B175" s="11"/>
      <c r="C175" s="11"/>
      <c r="D175" s="11"/>
      <c r="E175" s="11"/>
      <c r="F175" s="12"/>
      <c r="G175" s="12"/>
      <c r="H175" s="12"/>
      <c r="I175" s="12"/>
      <c r="J175" s="12"/>
      <c r="K175" s="12"/>
      <c r="L175" s="11"/>
      <c r="M175" s="11"/>
      <c r="N175" s="11"/>
      <c r="O175" s="11"/>
      <c r="P175" s="11"/>
    </row>
    <row r="176" spans="1:16" x14ac:dyDescent="0.2">
      <c r="A176" s="11"/>
      <c r="B176" s="11"/>
      <c r="C176" s="11"/>
      <c r="D176" s="11"/>
      <c r="E176" s="11"/>
      <c r="F176" s="12"/>
      <c r="G176" s="12"/>
      <c r="H176" s="12"/>
      <c r="I176" s="12"/>
      <c r="J176" s="12"/>
      <c r="K176" s="12"/>
      <c r="L176" s="11"/>
      <c r="M176" s="11"/>
      <c r="N176" s="11"/>
      <c r="O176" s="11"/>
      <c r="P176" s="11"/>
    </row>
    <row r="177" spans="1:16" x14ac:dyDescent="0.2">
      <c r="A177" s="11"/>
      <c r="B177" s="11"/>
      <c r="C177" s="11"/>
      <c r="D177" s="11"/>
      <c r="E177" s="11"/>
      <c r="F177" s="12"/>
      <c r="G177" s="12"/>
      <c r="H177" s="12"/>
      <c r="I177" s="12"/>
      <c r="J177" s="12"/>
      <c r="K177" s="304" t="s">
        <v>113</v>
      </c>
      <c r="L177" s="11"/>
      <c r="M177" s="11"/>
      <c r="N177" s="11"/>
      <c r="O177" s="11"/>
      <c r="P177" s="11"/>
    </row>
    <row r="178" spans="1:16" x14ac:dyDescent="0.2">
      <c r="A178" s="11"/>
      <c r="B178" s="11"/>
      <c r="C178" s="11"/>
      <c r="D178" s="11"/>
      <c r="E178" s="11"/>
      <c r="F178" s="12"/>
      <c r="G178" s="12"/>
      <c r="H178" s="12"/>
      <c r="J178" s="12"/>
      <c r="K178" s="304"/>
      <c r="M178" s="11"/>
      <c r="N178" s="11"/>
      <c r="O178" s="11"/>
      <c r="P178" s="15"/>
    </row>
    <row r="179" spans="1:16" ht="18" x14ac:dyDescent="0.25">
      <c r="A179" s="305" t="s">
        <v>114</v>
      </c>
      <c r="B179" s="306"/>
      <c r="C179" s="306"/>
      <c r="D179" s="306"/>
      <c r="E179" s="306"/>
      <c r="F179" s="307"/>
      <c r="G179" s="307"/>
      <c r="H179" s="307"/>
      <c r="I179" s="308"/>
      <c r="J179" s="307"/>
      <c r="K179" s="307"/>
      <c r="L179" s="309"/>
      <c r="M179" s="309"/>
      <c r="N179" s="309"/>
      <c r="O179" s="310"/>
      <c r="P179" s="15"/>
    </row>
    <row r="180" spans="1:16" ht="18" x14ac:dyDescent="0.25">
      <c r="A180" s="311" t="s">
        <v>115</v>
      </c>
      <c r="B180" s="312"/>
      <c r="C180" s="312"/>
      <c r="D180" s="312"/>
      <c r="E180" s="312"/>
      <c r="F180" s="313"/>
      <c r="G180" s="313"/>
      <c r="H180" s="313"/>
      <c r="I180" s="314"/>
      <c r="J180" s="313"/>
      <c r="K180" s="313"/>
      <c r="L180" s="315"/>
      <c r="M180" s="315"/>
      <c r="N180" s="315"/>
      <c r="O180" s="316"/>
      <c r="P180" s="15"/>
    </row>
    <row r="181" spans="1:16" ht="18" x14ac:dyDescent="0.25">
      <c r="A181" s="317"/>
      <c r="B181" s="312"/>
      <c r="C181" s="312"/>
      <c r="D181" s="312"/>
      <c r="E181" s="312"/>
      <c r="F181" s="313"/>
      <c r="G181" s="313"/>
      <c r="H181" s="313"/>
      <c r="I181" s="318"/>
      <c r="J181" s="319"/>
      <c r="K181" s="319"/>
      <c r="L181" s="315"/>
      <c r="M181" s="315"/>
      <c r="N181" s="315"/>
      <c r="O181" s="316"/>
      <c r="P181" s="15"/>
    </row>
    <row r="182" spans="1:16" ht="18" x14ac:dyDescent="0.25">
      <c r="A182" s="320"/>
      <c r="B182" s="38"/>
      <c r="C182" s="38"/>
      <c r="D182" s="38"/>
      <c r="E182" s="38"/>
      <c r="F182" s="37"/>
      <c r="G182" s="37"/>
      <c r="H182" s="37"/>
      <c r="I182" s="240"/>
      <c r="J182" s="321"/>
      <c r="K182" s="321"/>
      <c r="L182" s="322"/>
      <c r="M182" s="322"/>
      <c r="N182" s="322"/>
      <c r="O182" s="323"/>
      <c r="P182" s="11"/>
    </row>
    <row r="183" spans="1:16" ht="15.75" x14ac:dyDescent="0.25">
      <c r="A183" s="113"/>
      <c r="B183" s="38"/>
      <c r="C183" s="324"/>
      <c r="D183" s="325"/>
      <c r="E183" s="11"/>
      <c r="F183" s="37"/>
      <c r="G183" s="37"/>
      <c r="H183" s="325"/>
      <c r="I183" s="37"/>
      <c r="J183" s="326"/>
      <c r="K183" s="38"/>
      <c r="L183" s="324"/>
      <c r="M183" s="38"/>
      <c r="N183" s="38"/>
      <c r="O183" s="323"/>
      <c r="P183" s="11"/>
    </row>
    <row r="184" spans="1:16" x14ac:dyDescent="0.2">
      <c r="A184" s="113"/>
      <c r="B184" s="38"/>
      <c r="C184" s="38"/>
      <c r="D184" s="38"/>
      <c r="E184" s="38"/>
      <c r="F184" s="37"/>
      <c r="G184" s="37"/>
      <c r="H184" s="37"/>
      <c r="I184" s="37"/>
      <c r="J184" s="37"/>
      <c r="K184" s="37"/>
      <c r="L184" s="38"/>
      <c r="M184" s="38"/>
      <c r="N184" s="38"/>
      <c r="O184" s="218"/>
      <c r="P184" s="11"/>
    </row>
    <row r="185" spans="1:16" ht="15.75" x14ac:dyDescent="0.25">
      <c r="A185" s="25" t="s">
        <v>4</v>
      </c>
      <c r="B185" s="211"/>
      <c r="C185" s="26"/>
      <c r="D185" s="26"/>
      <c r="E185" s="26"/>
      <c r="F185" s="26"/>
      <c r="G185" s="30"/>
      <c r="H185" s="362"/>
      <c r="I185" s="38"/>
      <c r="J185" s="325"/>
      <c r="K185" s="325"/>
      <c r="L185" s="38"/>
      <c r="M185" s="38"/>
      <c r="N185" s="38"/>
      <c r="O185" s="218"/>
      <c r="P185" s="11"/>
    </row>
    <row r="186" spans="1:16" x14ac:dyDescent="0.2">
      <c r="A186" s="657" t="str">
        <f>IF(A7="","",A7)</f>
        <v/>
      </c>
      <c r="B186" s="658"/>
      <c r="C186" s="658"/>
      <c r="D186" s="658"/>
      <c r="E186" s="658"/>
      <c r="F186" s="658"/>
      <c r="G186" s="659"/>
      <c r="H186" s="362"/>
      <c r="J186" s="12"/>
      <c r="K186" s="12"/>
      <c r="L186" s="38"/>
      <c r="M186" s="38"/>
      <c r="N186" s="38"/>
      <c r="O186" s="218"/>
      <c r="P186" s="11"/>
    </row>
    <row r="187" spans="1:16" x14ac:dyDescent="0.2">
      <c r="A187" s="657" t="str">
        <f>IF(A8="","",A8)</f>
        <v/>
      </c>
      <c r="B187" s="658"/>
      <c r="C187" s="658"/>
      <c r="D187" s="658"/>
      <c r="E187" s="658"/>
      <c r="F187" s="658"/>
      <c r="G187" s="659"/>
      <c r="H187" s="362"/>
      <c r="I187" s="363"/>
      <c r="J187" s="324" t="s">
        <v>136</v>
      </c>
      <c r="K187" s="324"/>
      <c r="L187" s="324"/>
      <c r="M187" s="324"/>
      <c r="N187" s="324"/>
      <c r="O187" s="364"/>
      <c r="P187" s="11"/>
    </row>
    <row r="188" spans="1:16" x14ac:dyDescent="0.2">
      <c r="A188" s="657" t="str">
        <f>IF(A9="","",A9)</f>
        <v/>
      </c>
      <c r="B188" s="658"/>
      <c r="C188" s="658"/>
      <c r="D188" s="658"/>
      <c r="E188" s="658"/>
      <c r="F188" s="658"/>
      <c r="G188" s="659"/>
      <c r="H188" s="362"/>
      <c r="J188" s="12"/>
      <c r="K188" s="12"/>
      <c r="L188" s="38"/>
      <c r="M188" s="38"/>
      <c r="N188" s="38"/>
      <c r="O188" s="218"/>
      <c r="P188" s="11"/>
    </row>
    <row r="189" spans="1:16" x14ac:dyDescent="0.2">
      <c r="A189" s="657" t="str">
        <f>IF(A10="","",A10)</f>
        <v/>
      </c>
      <c r="B189" s="658"/>
      <c r="C189" s="658"/>
      <c r="D189" s="658"/>
      <c r="E189" s="658"/>
      <c r="F189" s="658"/>
      <c r="G189" s="659"/>
      <c r="H189" s="362"/>
      <c r="I189" s="327"/>
      <c r="J189" s="324" t="s">
        <v>3</v>
      </c>
      <c r="K189" s="324"/>
      <c r="L189" s="11"/>
      <c r="M189" s="38"/>
      <c r="N189" s="38"/>
      <c r="O189" s="218"/>
      <c r="P189" s="11"/>
    </row>
    <row r="190" spans="1:16" ht="15.75" x14ac:dyDescent="0.25">
      <c r="A190" s="41" t="s">
        <v>116</v>
      </c>
      <c r="B190" s="42"/>
      <c r="C190" s="42"/>
      <c r="D190" s="43"/>
      <c r="E190" s="43"/>
      <c r="F190" s="663">
        <f>E11</f>
        <v>2025</v>
      </c>
      <c r="G190" s="664"/>
      <c r="H190" s="365"/>
      <c r="I190" s="38"/>
      <c r="J190" s="38"/>
      <c r="K190" s="38"/>
      <c r="L190" s="38"/>
      <c r="M190" s="38"/>
      <c r="N190" s="38"/>
      <c r="O190" s="218"/>
      <c r="P190" s="11"/>
    </row>
    <row r="191" spans="1:16" ht="15.75" x14ac:dyDescent="0.25">
      <c r="A191" s="46"/>
      <c r="B191" s="47"/>
      <c r="C191" s="47"/>
      <c r="D191" s="47"/>
      <c r="E191" s="328"/>
      <c r="F191" s="329"/>
      <c r="G191" s="48"/>
      <c r="H191" s="48"/>
      <c r="I191" s="48"/>
      <c r="J191" s="49"/>
      <c r="K191" s="49"/>
      <c r="L191" s="47"/>
      <c r="M191" s="50"/>
      <c r="N191" s="51"/>
      <c r="O191" s="330"/>
      <c r="P191" s="11"/>
    </row>
    <row r="192" spans="1:16" x14ac:dyDescent="0.2">
      <c r="A192" s="113"/>
      <c r="B192" s="38"/>
      <c r="C192" s="38"/>
      <c r="D192" s="38"/>
      <c r="E192" s="38"/>
      <c r="F192" s="37"/>
      <c r="G192" s="37"/>
      <c r="H192" s="37"/>
      <c r="I192" s="37"/>
      <c r="J192" s="37"/>
      <c r="K192" s="37"/>
      <c r="L192" s="38"/>
      <c r="M192" s="38"/>
      <c r="N192" s="38"/>
      <c r="O192" s="218"/>
      <c r="P192" s="11"/>
    </row>
    <row r="193" spans="1:16" x14ac:dyDescent="0.2">
      <c r="A193" s="331"/>
      <c r="B193" s="47"/>
      <c r="C193" s="47"/>
      <c r="D193" s="47"/>
      <c r="E193" s="47"/>
      <c r="F193" s="49"/>
      <c r="G193" s="49"/>
      <c r="H193" s="49"/>
      <c r="I193" s="49"/>
      <c r="J193" s="49"/>
      <c r="K193" s="49"/>
      <c r="L193" s="47"/>
      <c r="M193" s="47"/>
      <c r="N193" s="47"/>
      <c r="O193" s="332"/>
      <c r="P193" s="11"/>
    </row>
    <row r="194" spans="1:16" ht="16.5" thickBot="1" x14ac:dyDescent="0.3">
      <c r="A194" s="54" t="s">
        <v>127</v>
      </c>
      <c r="B194" s="55"/>
      <c r="C194" s="55"/>
      <c r="D194" s="55"/>
      <c r="E194" s="55"/>
      <c r="F194" s="56"/>
      <c r="G194" s="56"/>
      <c r="H194" s="56"/>
      <c r="I194" s="56"/>
      <c r="J194" s="56"/>
      <c r="K194" s="56"/>
      <c r="L194" s="55"/>
      <c r="M194" s="55"/>
      <c r="N194" s="55"/>
      <c r="O194" s="57"/>
      <c r="P194" s="11"/>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1"/>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1"/>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1"/>
    </row>
    <row r="198" spans="1:16" x14ac:dyDescent="0.2">
      <c r="A198" s="354" t="s">
        <v>120</v>
      </c>
      <c r="B198" s="366"/>
      <c r="C198" s="397">
        <f>C203-5</f>
        <v>2020</v>
      </c>
      <c r="D198" s="369"/>
      <c r="E198" s="370" t="s">
        <v>32</v>
      </c>
      <c r="F198" s="371"/>
      <c r="G198" s="83"/>
      <c r="H198" s="375" t="e">
        <f>'2020'!M147</f>
        <v>#DIV/0!</v>
      </c>
      <c r="I198" s="374"/>
      <c r="J198" s="598"/>
      <c r="K198" s="618" t="e">
        <f>'2020'!N147</f>
        <v>#DIV/0!</v>
      </c>
      <c r="L198" s="600"/>
      <c r="M198" s="598"/>
      <c r="N198" s="618" t="e">
        <f>'2020'!O147</f>
        <v>#DIV/0!</v>
      </c>
      <c r="O198" s="597"/>
      <c r="P198" s="11"/>
    </row>
    <row r="199" spans="1:16" x14ac:dyDescent="0.2">
      <c r="A199" s="108" t="s">
        <v>120</v>
      </c>
      <c r="B199" s="367"/>
      <c r="C199" s="396">
        <f>C203-4</f>
        <v>2021</v>
      </c>
      <c r="D199" s="85"/>
      <c r="E199" s="372" t="s">
        <v>32</v>
      </c>
      <c r="F199" s="87"/>
      <c r="G199" s="373"/>
      <c r="H199" s="375" t="e">
        <f>'2021'!M147</f>
        <v>#DIV/0!</v>
      </c>
      <c r="I199" s="374"/>
      <c r="J199" s="598"/>
      <c r="K199" s="618" t="e">
        <f>'2021'!N147</f>
        <v>#DIV/0!</v>
      </c>
      <c r="L199" s="600"/>
      <c r="M199" s="598"/>
      <c r="N199" s="618" t="e">
        <f>'2021'!O147</f>
        <v>#DIV/0!</v>
      </c>
      <c r="O199" s="600"/>
      <c r="P199" s="11"/>
    </row>
    <row r="200" spans="1:16" x14ac:dyDescent="0.2">
      <c r="A200" s="108" t="s">
        <v>120</v>
      </c>
      <c r="B200" s="367"/>
      <c r="C200" s="393">
        <f>C203-3</f>
        <v>2022</v>
      </c>
      <c r="D200" s="373"/>
      <c r="E200" s="372" t="s">
        <v>32</v>
      </c>
      <c r="F200" s="374"/>
      <c r="G200" s="373"/>
      <c r="H200" s="375" t="e">
        <f>'2022'!M147</f>
        <v>#DIV/0!</v>
      </c>
      <c r="I200" s="374"/>
      <c r="J200" s="598"/>
      <c r="K200" s="618" t="e">
        <f>'2022'!N147</f>
        <v>#DIV/0!</v>
      </c>
      <c r="L200" s="600"/>
      <c r="M200" s="598"/>
      <c r="N200" s="618" t="e">
        <f>'2022'!O147</f>
        <v>#DIV/0!</v>
      </c>
      <c r="O200" s="600"/>
      <c r="P200" s="11"/>
    </row>
    <row r="201" spans="1:16" x14ac:dyDescent="0.2">
      <c r="A201" s="108" t="s">
        <v>120</v>
      </c>
      <c r="B201" s="367"/>
      <c r="C201" s="393">
        <f>C203-2</f>
        <v>2023</v>
      </c>
      <c r="D201" s="373"/>
      <c r="E201" s="375" t="e">
        <f>'2023'!L147</f>
        <v>#DIV/0!</v>
      </c>
      <c r="F201" s="374"/>
      <c r="G201" s="373"/>
      <c r="H201" s="375" t="e">
        <f>'2023'!M147</f>
        <v>#DIV/0!</v>
      </c>
      <c r="I201" s="374"/>
      <c r="J201" s="598"/>
      <c r="K201" s="618" t="e">
        <f>'2023'!N147</f>
        <v>#DIV/0!</v>
      </c>
      <c r="L201" s="600"/>
      <c r="M201" s="598"/>
      <c r="N201" s="618" t="e">
        <f>'2023'!O147</f>
        <v>#DIV/0!</v>
      </c>
      <c r="O201" s="600"/>
      <c r="P201" s="11"/>
    </row>
    <row r="202" spans="1:16" x14ac:dyDescent="0.2">
      <c r="A202" s="108" t="s">
        <v>120</v>
      </c>
      <c r="B202" s="367"/>
      <c r="C202" s="393">
        <f>C203-1</f>
        <v>2024</v>
      </c>
      <c r="D202" s="373"/>
      <c r="E202" s="375" t="e">
        <f>'2024'!L147</f>
        <v>#DIV/0!</v>
      </c>
      <c r="F202" s="374"/>
      <c r="G202" s="373"/>
      <c r="H202" s="375" t="e">
        <f>'2024'!M147</f>
        <v>#DIV/0!</v>
      </c>
      <c r="I202" s="374"/>
      <c r="J202" s="598"/>
      <c r="K202" s="618" t="e">
        <f>'2024'!N147</f>
        <v>#DIV/0!</v>
      </c>
      <c r="L202" s="600"/>
      <c r="M202" s="598"/>
      <c r="N202" s="618" t="e">
        <f>'2024'!O147</f>
        <v>#DIV/0!</v>
      </c>
      <c r="O202" s="600"/>
      <c r="P202" s="11"/>
    </row>
    <row r="203" spans="1:16" x14ac:dyDescent="0.2">
      <c r="A203" s="355" t="s">
        <v>121</v>
      </c>
      <c r="B203" s="368"/>
      <c r="C203" s="399">
        <f>F190</f>
        <v>2025</v>
      </c>
      <c r="D203" s="376"/>
      <c r="E203" s="377" t="e">
        <f>L147</f>
        <v>#DIV/0!</v>
      </c>
      <c r="F203" s="378"/>
      <c r="G203" s="376"/>
      <c r="H203" s="377" t="e">
        <f>M147</f>
        <v>#DIV/0!</v>
      </c>
      <c r="I203" s="378"/>
      <c r="J203" s="601"/>
      <c r="K203" s="602" t="e">
        <f>N147</f>
        <v>#DIV/0!</v>
      </c>
      <c r="L203" s="603"/>
      <c r="M203" s="601"/>
      <c r="N203" s="602" t="e">
        <f>O147</f>
        <v>#DIV/0!</v>
      </c>
      <c r="O203" s="603"/>
      <c r="P203" s="11"/>
    </row>
    <row r="204" spans="1:16" x14ac:dyDescent="0.2">
      <c r="A204" s="480"/>
      <c r="B204" s="38"/>
      <c r="C204" s="38"/>
      <c r="D204" s="211"/>
      <c r="E204" s="26"/>
      <c r="F204" s="30"/>
      <c r="G204" s="38"/>
      <c r="H204" s="38"/>
      <c r="I204" s="38"/>
      <c r="J204" s="604"/>
      <c r="K204" s="43"/>
      <c r="L204" s="605"/>
      <c r="M204" s="604"/>
      <c r="N204" s="43"/>
      <c r="O204" s="605"/>
      <c r="P204" s="11"/>
    </row>
    <row r="205" spans="1:16" ht="14.25" x14ac:dyDescent="0.2">
      <c r="A205" s="78" t="s">
        <v>122</v>
      </c>
      <c r="B205" s="383"/>
      <c r="C205" s="38"/>
      <c r="D205" s="113"/>
      <c r="E205" s="38"/>
      <c r="F205" s="218"/>
      <c r="G205" s="38"/>
      <c r="H205" s="38"/>
      <c r="I205" s="38"/>
      <c r="J205" s="606"/>
      <c r="K205" s="557"/>
      <c r="L205" s="607"/>
      <c r="M205" s="606"/>
      <c r="N205" s="557"/>
      <c r="O205" s="607"/>
      <c r="P205" s="11"/>
    </row>
    <row r="206" spans="1:16" ht="14.25" x14ac:dyDescent="0.2">
      <c r="A206" s="78" t="s">
        <v>123</v>
      </c>
      <c r="B206" s="383"/>
      <c r="C206" s="38"/>
      <c r="D206" s="113"/>
      <c r="E206" s="38"/>
      <c r="F206" s="218"/>
      <c r="G206" s="38"/>
      <c r="H206" s="38"/>
      <c r="I206" s="38"/>
      <c r="J206" s="606"/>
      <c r="K206" s="557"/>
      <c r="L206" s="607"/>
      <c r="M206" s="606"/>
      <c r="N206" s="557"/>
      <c r="O206" s="607"/>
      <c r="P206" s="11"/>
    </row>
    <row r="207" spans="1:16" ht="14.25" x14ac:dyDescent="0.2">
      <c r="A207" s="350" t="s">
        <v>157</v>
      </c>
      <c r="B207" s="383"/>
      <c r="C207" s="38"/>
      <c r="D207" s="385"/>
      <c r="E207" s="449" t="e">
        <f>AVERAGE(E201:E203)</f>
        <v>#DIV/0!</v>
      </c>
      <c r="F207" s="386">
        <v>1</v>
      </c>
      <c r="G207" s="387"/>
      <c r="H207" s="455" t="e">
        <f>AVERAGE(H198:H203)</f>
        <v>#DIV/0!</v>
      </c>
      <c r="I207" s="388">
        <v>2</v>
      </c>
      <c r="J207" s="608"/>
      <c r="K207" s="609" t="e">
        <f>AVERAGE(K198:K203)</f>
        <v>#DIV/0!</v>
      </c>
      <c r="L207" s="610"/>
      <c r="M207" s="608"/>
      <c r="N207" s="609" t="e">
        <f>AVERAGE(N198:N203)</f>
        <v>#DIV/0!</v>
      </c>
      <c r="O207" s="610"/>
      <c r="P207" s="11"/>
    </row>
    <row r="208" spans="1:16" x14ac:dyDescent="0.2">
      <c r="A208" s="351"/>
      <c r="B208" s="47"/>
      <c r="C208" s="47"/>
      <c r="D208" s="127"/>
      <c r="E208" s="47"/>
      <c r="F208" s="332"/>
      <c r="G208" s="47"/>
      <c r="H208" s="47"/>
      <c r="I208" s="47"/>
      <c r="J208" s="611"/>
      <c r="K208" s="612"/>
      <c r="L208" s="613"/>
      <c r="M208" s="611"/>
      <c r="N208" s="612"/>
      <c r="O208" s="613"/>
      <c r="P208" s="11"/>
    </row>
    <row r="209" spans="1:16" x14ac:dyDescent="0.2">
      <c r="A209" s="11"/>
      <c r="B209" s="11"/>
      <c r="C209" s="11"/>
      <c r="D209" s="11"/>
      <c r="E209" s="11"/>
      <c r="F209" s="12"/>
      <c r="G209" s="12"/>
      <c r="H209" s="12"/>
      <c r="I209" s="12"/>
      <c r="J209" s="12"/>
      <c r="K209" s="12"/>
      <c r="L209" s="11"/>
      <c r="M209" s="11"/>
      <c r="N209" s="11"/>
      <c r="O209" s="11"/>
      <c r="P209" s="11"/>
    </row>
    <row r="210" spans="1:16" x14ac:dyDescent="0.2">
      <c r="B210" s="299" t="s">
        <v>181</v>
      </c>
      <c r="C210" s="299"/>
      <c r="D210" s="299"/>
      <c r="E210" s="299"/>
      <c r="F210" s="300"/>
      <c r="G210" s="12"/>
      <c r="H210" s="12"/>
      <c r="I210" s="12"/>
      <c r="J210" s="12"/>
      <c r="K210" s="12"/>
      <c r="L210" s="11"/>
      <c r="M210" s="11"/>
      <c r="N210" s="11"/>
      <c r="O210" s="11"/>
      <c r="P210" s="11"/>
    </row>
    <row r="211" spans="1:16" x14ac:dyDescent="0.2">
      <c r="A211" s="11"/>
      <c r="B211" s="680"/>
      <c r="C211" s="681"/>
      <c r="D211" s="681"/>
      <c r="E211" s="681"/>
      <c r="F211" s="681"/>
      <c r="G211" s="681"/>
      <c r="H211" s="681"/>
      <c r="I211" s="681"/>
      <c r="J211" s="681"/>
      <c r="K211" s="681"/>
      <c r="L211" s="681"/>
      <c r="M211" s="681"/>
      <c r="N211" s="682"/>
      <c r="O211" s="11"/>
      <c r="P211" s="11"/>
    </row>
    <row r="212" spans="1:16" x14ac:dyDescent="0.2">
      <c r="A212" s="11"/>
      <c r="B212" s="683"/>
      <c r="C212" s="684"/>
      <c r="D212" s="684"/>
      <c r="E212" s="684"/>
      <c r="F212" s="684"/>
      <c r="G212" s="684"/>
      <c r="H212" s="684"/>
      <c r="I212" s="684"/>
      <c r="J212" s="684"/>
      <c r="K212" s="684"/>
      <c r="L212" s="684"/>
      <c r="M212" s="684"/>
      <c r="N212" s="685"/>
      <c r="O212" s="11"/>
      <c r="P212" s="11"/>
    </row>
    <row r="213" spans="1:16" x14ac:dyDescent="0.2">
      <c r="A213" s="11"/>
      <c r="B213" s="683"/>
      <c r="C213" s="684"/>
      <c r="D213" s="684"/>
      <c r="E213" s="684"/>
      <c r="F213" s="684"/>
      <c r="G213" s="684"/>
      <c r="H213" s="684"/>
      <c r="I213" s="684"/>
      <c r="J213" s="684"/>
      <c r="K213" s="684"/>
      <c r="L213" s="684"/>
      <c r="M213" s="684"/>
      <c r="N213" s="685"/>
      <c r="O213" s="11"/>
      <c r="P213" s="11"/>
    </row>
    <row r="214" spans="1:16" x14ac:dyDescent="0.2">
      <c r="A214" s="11"/>
      <c r="B214" s="677"/>
      <c r="C214" s="678"/>
      <c r="D214" s="678"/>
      <c r="E214" s="678"/>
      <c r="F214" s="678"/>
      <c r="G214" s="678"/>
      <c r="H214" s="678"/>
      <c r="I214" s="678"/>
      <c r="J214" s="678"/>
      <c r="K214" s="678"/>
      <c r="L214" s="678"/>
      <c r="M214" s="678"/>
      <c r="N214" s="679"/>
      <c r="O214" s="11"/>
      <c r="P214" s="11"/>
    </row>
    <row r="215" spans="1:16" x14ac:dyDescent="0.2">
      <c r="A215" s="11"/>
      <c r="B215" s="11"/>
      <c r="C215" s="11"/>
      <c r="D215" s="11"/>
      <c r="E215" s="11"/>
      <c r="F215" s="12"/>
      <c r="G215" s="12"/>
      <c r="H215" s="12"/>
      <c r="I215" s="12"/>
      <c r="J215" s="12"/>
      <c r="K215" s="12"/>
      <c r="L215" s="11"/>
      <c r="M215" s="11"/>
      <c r="N215" s="11"/>
      <c r="O215" s="11"/>
      <c r="P215" s="11"/>
    </row>
    <row r="216" spans="1:16" ht="14.25" x14ac:dyDescent="0.2">
      <c r="A216" s="303"/>
      <c r="B216" s="361"/>
      <c r="C216" s="11"/>
      <c r="D216" s="11"/>
      <c r="E216" s="11"/>
      <c r="F216" s="12"/>
      <c r="G216" s="12"/>
      <c r="H216" s="12"/>
      <c r="I216" s="12"/>
      <c r="J216" s="12"/>
      <c r="K216" s="12"/>
      <c r="L216" s="11"/>
      <c r="M216" s="11"/>
      <c r="N216" s="11"/>
      <c r="O216" s="11"/>
      <c r="P216" s="18"/>
    </row>
    <row r="217" spans="1:16" ht="14.25" x14ac:dyDescent="0.2">
      <c r="A217" s="303">
        <v>1</v>
      </c>
      <c r="B217" s="299" t="s">
        <v>153</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154</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XufSFW1gc//4HfVtqdFY+ddeWZBYBxbp9KV7+Zp9g+Mdsf+qNZ2pRzf0y0LOFpZ53Lt5/SuO3zb6/rzsRcZ2pg==" saltValue="D4ZwR2FSEFGjCqYDb09azA=="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style="391" customWidth="1"/>
    <col min="2" max="2" width="6.7109375" style="391" customWidth="1"/>
    <col min="3" max="3" width="8.42578125" style="391" customWidth="1"/>
    <col min="4" max="4" width="8.28515625" style="391" customWidth="1"/>
    <col min="5" max="5" width="7.5703125" style="391" customWidth="1"/>
    <col min="6" max="6" width="8.7109375" style="21" customWidth="1"/>
    <col min="7" max="7" width="6.28515625" style="21" customWidth="1"/>
    <col min="8" max="11" width="6" style="21" customWidth="1"/>
    <col min="12" max="14" width="6" style="391" customWidth="1"/>
    <col min="15" max="15" width="6.28515625" style="391" customWidth="1"/>
    <col min="16" max="16" width="2.140625" style="391" customWidth="1"/>
    <col min="17" max="19" width="11.42578125" style="391"/>
    <col min="20" max="20" width="13.5703125" style="391" customWidth="1"/>
    <col min="21" max="21" width="12.140625" style="391" customWidth="1"/>
    <col min="22" max="22" width="12.28515625" style="391" customWidth="1"/>
    <col min="23" max="16384" width="11.42578125" style="391"/>
  </cols>
  <sheetData>
    <row r="1" spans="1:16" ht="20.25" customHeight="1" x14ac:dyDescent="0.25">
      <c r="A1" s="1" t="s">
        <v>0</v>
      </c>
      <c r="B1" s="2"/>
      <c r="C1" s="2"/>
      <c r="D1" s="2"/>
      <c r="E1" s="2"/>
      <c r="F1" s="3"/>
      <c r="G1" s="3"/>
      <c r="H1" s="3"/>
      <c r="I1" s="4"/>
      <c r="J1" s="3"/>
      <c r="K1" s="3"/>
      <c r="L1" s="5"/>
      <c r="M1" s="5"/>
      <c r="N1" s="5"/>
      <c r="O1" s="5"/>
      <c r="P1" s="15"/>
    </row>
    <row r="2" spans="1:16" ht="3.75" customHeight="1" x14ac:dyDescent="0.25">
      <c r="A2" s="7"/>
      <c r="B2" s="2"/>
      <c r="C2" s="2"/>
      <c r="D2" s="2"/>
      <c r="E2" s="2"/>
      <c r="F2" s="3"/>
      <c r="G2" s="3"/>
      <c r="H2" s="3"/>
      <c r="I2" s="8"/>
      <c r="J2" s="9"/>
      <c r="K2" s="9"/>
      <c r="L2" s="5"/>
      <c r="M2" s="5"/>
      <c r="N2" s="5"/>
      <c r="O2" s="5"/>
      <c r="P2" s="15"/>
    </row>
    <row r="3" spans="1:16" ht="4.5" customHeight="1" x14ac:dyDescent="0.25">
      <c r="A3" s="10"/>
      <c r="B3" s="11"/>
      <c r="C3" s="11"/>
      <c r="D3" s="11"/>
      <c r="E3" s="11"/>
      <c r="F3" s="12"/>
      <c r="G3" s="12"/>
      <c r="H3" s="12"/>
      <c r="I3" s="13"/>
      <c r="J3" s="14"/>
      <c r="K3" s="14"/>
      <c r="L3" s="15"/>
      <c r="M3" s="15"/>
      <c r="N3" s="15"/>
      <c r="O3" s="15"/>
      <c r="P3" s="15"/>
    </row>
    <row r="4" spans="1:16" ht="11.25" customHeight="1" x14ac:dyDescent="0.25">
      <c r="A4" s="11"/>
      <c r="B4" s="16"/>
      <c r="C4" s="17" t="s">
        <v>1</v>
      </c>
      <c r="D4" s="11"/>
      <c r="E4" s="11"/>
      <c r="F4" s="19"/>
      <c r="G4" s="20" t="s">
        <v>2</v>
      </c>
      <c r="J4" s="22"/>
      <c r="L4" s="24"/>
      <c r="M4" s="17" t="s">
        <v>3</v>
      </c>
      <c r="N4" s="11"/>
      <c r="O4" s="15"/>
      <c r="P4" s="11"/>
    </row>
    <row r="5" spans="1:16" ht="3.75" customHeight="1" x14ac:dyDescent="0.2">
      <c r="A5" s="11"/>
      <c r="B5" s="11"/>
      <c r="C5" s="11"/>
      <c r="D5" s="11"/>
      <c r="E5" s="11"/>
      <c r="F5" s="12"/>
      <c r="G5" s="12"/>
      <c r="H5" s="12"/>
      <c r="I5" s="12"/>
      <c r="J5" s="12"/>
      <c r="K5" s="12"/>
      <c r="L5" s="11"/>
      <c r="M5" s="11"/>
      <c r="N5" s="11"/>
      <c r="O5" s="11"/>
      <c r="P5" s="11"/>
    </row>
    <row r="6" spans="1:16" ht="15.75" customHeight="1" x14ac:dyDescent="0.25">
      <c r="A6" s="25" t="s">
        <v>4</v>
      </c>
      <c r="B6" s="26"/>
      <c r="C6" s="695"/>
      <c r="D6" s="695"/>
      <c r="E6" s="696"/>
      <c r="F6" s="27" t="s">
        <v>5</v>
      </c>
      <c r="G6" s="28"/>
      <c r="H6" s="29"/>
      <c r="I6" s="29"/>
      <c r="J6" s="29"/>
      <c r="K6" s="29"/>
      <c r="L6" s="26"/>
      <c r="M6" s="26"/>
      <c r="N6" s="26"/>
      <c r="O6" s="30"/>
      <c r="P6" s="11"/>
    </row>
    <row r="7" spans="1:16" ht="15.75" customHeight="1" x14ac:dyDescent="0.2">
      <c r="A7" s="697" t="str">
        <f>IF('2025'!A7:E7="","",'2025'!A7:E7)</f>
        <v/>
      </c>
      <c r="B7" s="698"/>
      <c r="C7" s="698"/>
      <c r="D7" s="698"/>
      <c r="E7" s="699"/>
      <c r="F7" s="31"/>
      <c r="G7" s="32" t="s">
        <v>6</v>
      </c>
      <c r="H7" s="33"/>
      <c r="I7" s="33"/>
      <c r="J7" s="33"/>
      <c r="K7" s="33"/>
      <c r="L7" s="34"/>
      <c r="M7" s="34"/>
      <c r="N7" s="35" t="s">
        <v>7</v>
      </c>
      <c r="O7" s="445"/>
      <c r="P7" s="11"/>
    </row>
    <row r="8" spans="1:16" ht="15.75" customHeight="1" x14ac:dyDescent="0.2">
      <c r="A8" s="700" t="str">
        <f>IF('2025'!A8:E8="","",'2025'!A8:E8)</f>
        <v/>
      </c>
      <c r="B8" s="701"/>
      <c r="C8" s="701"/>
      <c r="D8" s="701"/>
      <c r="E8" s="702"/>
      <c r="F8" s="31"/>
      <c r="G8" s="36" t="s">
        <v>8</v>
      </c>
      <c r="H8" s="37"/>
      <c r="I8" s="36"/>
      <c r="J8" s="36"/>
      <c r="K8" s="36"/>
      <c r="L8" s="38"/>
      <c r="M8" s="38"/>
      <c r="N8" s="39"/>
      <c r="O8" s="446"/>
      <c r="P8" s="11"/>
    </row>
    <row r="9" spans="1:16" ht="15.75" customHeight="1" x14ac:dyDescent="0.2">
      <c r="A9" s="700" t="str">
        <f>IF('2025'!A9:E9="","",'2025'!A9:E9)</f>
        <v/>
      </c>
      <c r="B9" s="701"/>
      <c r="C9" s="701"/>
      <c r="D9" s="701"/>
      <c r="E9" s="702"/>
      <c r="F9" s="40"/>
      <c r="G9" s="404" t="s">
        <v>9</v>
      </c>
      <c r="H9" s="33"/>
      <c r="I9" s="33"/>
      <c r="J9" s="33"/>
      <c r="K9" s="33"/>
      <c r="L9" s="34"/>
      <c r="M9" s="34"/>
      <c r="N9" s="35" t="s">
        <v>7</v>
      </c>
      <c r="O9" s="445"/>
      <c r="P9" s="11"/>
    </row>
    <row r="10" spans="1:16" ht="15.75" customHeight="1" x14ac:dyDescent="0.2">
      <c r="A10" s="703" t="str">
        <f>IF('2025'!A10:E10="","",'2025'!A10:E10)</f>
        <v/>
      </c>
      <c r="B10" s="704"/>
      <c r="C10" s="704"/>
      <c r="D10" s="704"/>
      <c r="E10" s="705"/>
      <c r="F10" s="31"/>
      <c r="G10" s="36" t="s">
        <v>10</v>
      </c>
      <c r="H10" s="36"/>
      <c r="I10" s="37"/>
      <c r="J10" s="37"/>
      <c r="K10" s="37"/>
      <c r="L10" s="38"/>
      <c r="M10" s="38"/>
      <c r="N10" s="39"/>
      <c r="O10" s="447"/>
      <c r="P10" s="11"/>
    </row>
    <row r="11" spans="1:16" ht="15.75" customHeight="1" x14ac:dyDescent="0.25">
      <c r="A11" s="41" t="s">
        <v>11</v>
      </c>
      <c r="B11" s="42"/>
      <c r="C11" s="42"/>
      <c r="D11" s="43"/>
      <c r="E11" s="400">
        <v>2026</v>
      </c>
      <c r="F11" s="44"/>
      <c r="G11" s="45" t="s">
        <v>12</v>
      </c>
      <c r="H11" s="36"/>
      <c r="I11" s="36"/>
      <c r="J11" s="37"/>
      <c r="K11" s="37"/>
      <c r="L11" s="38"/>
      <c r="M11" s="38"/>
      <c r="N11" s="39" t="s">
        <v>7</v>
      </c>
      <c r="O11" s="448">
        <f>O7-O9</f>
        <v>0</v>
      </c>
      <c r="P11" s="11"/>
    </row>
    <row r="12" spans="1:16" ht="2.25" customHeight="1" x14ac:dyDescent="0.25">
      <c r="A12" s="46"/>
      <c r="B12" s="47"/>
      <c r="C12" s="47"/>
      <c r="D12" s="47"/>
      <c r="E12" s="356"/>
      <c r="F12" s="48"/>
      <c r="G12" s="48"/>
      <c r="H12" s="48"/>
      <c r="I12" s="48"/>
      <c r="J12" s="49"/>
      <c r="K12" s="49"/>
      <c r="L12" s="47"/>
      <c r="M12" s="50"/>
      <c r="N12" s="51"/>
      <c r="O12" s="52"/>
      <c r="P12" s="11"/>
    </row>
    <row r="13" spans="1:16" ht="7.5" customHeight="1" x14ac:dyDescent="0.2">
      <c r="A13" s="11"/>
      <c r="B13" s="11"/>
      <c r="C13" s="11"/>
      <c r="D13" s="11"/>
      <c r="E13" s="11"/>
      <c r="F13" s="12"/>
      <c r="G13" s="12"/>
      <c r="H13" s="12"/>
      <c r="I13" s="12"/>
      <c r="J13" s="12"/>
      <c r="K13" s="12"/>
      <c r="L13" s="11"/>
      <c r="M13" s="11"/>
      <c r="N13" s="11"/>
      <c r="O13" s="11"/>
      <c r="P13" s="11"/>
    </row>
    <row r="14" spans="1:16" x14ac:dyDescent="0.2">
      <c r="A14" s="53" t="s">
        <v>13</v>
      </c>
      <c r="B14" s="11"/>
      <c r="C14" s="11"/>
      <c r="D14" s="11"/>
      <c r="E14" s="11"/>
      <c r="F14" s="12"/>
      <c r="G14" s="12"/>
      <c r="H14" s="12"/>
      <c r="I14" s="12"/>
      <c r="J14" s="12"/>
      <c r="K14" s="12"/>
      <c r="L14" s="11"/>
      <c r="M14" s="11"/>
      <c r="N14" s="11"/>
      <c r="O14" s="11"/>
      <c r="P14" s="11"/>
    </row>
    <row r="15" spans="1:16" ht="16.5" customHeight="1" thickBot="1" x14ac:dyDescent="0.3">
      <c r="A15" s="54" t="s">
        <v>14</v>
      </c>
      <c r="B15" s="55"/>
      <c r="C15" s="55"/>
      <c r="D15" s="55"/>
      <c r="E15" s="55"/>
      <c r="F15" s="56"/>
      <c r="G15" s="56"/>
      <c r="H15" s="56"/>
      <c r="I15" s="56"/>
      <c r="J15" s="56"/>
      <c r="K15" s="56"/>
      <c r="L15" s="55"/>
      <c r="M15" s="55"/>
      <c r="N15" s="55"/>
      <c r="O15" s="57"/>
      <c r="P15" s="11"/>
    </row>
    <row r="16" spans="1:16" ht="15" x14ac:dyDescent="0.25">
      <c r="A16" s="58" t="s">
        <v>15</v>
      </c>
      <c r="B16" s="59"/>
      <c r="C16" s="59"/>
      <c r="D16" s="59"/>
      <c r="E16" s="60"/>
      <c r="F16" s="61" t="s">
        <v>16</v>
      </c>
      <c r="G16" s="62"/>
      <c r="H16" s="63" t="s">
        <v>17</v>
      </c>
      <c r="I16" s="64"/>
      <c r="J16" s="65"/>
      <c r="K16" s="65"/>
      <c r="L16" s="66"/>
      <c r="M16" s="67" t="s">
        <v>18</v>
      </c>
      <c r="N16" s="68"/>
      <c r="O16" s="69"/>
      <c r="P16" s="11"/>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1"/>
    </row>
    <row r="18" spans="1:16" x14ac:dyDescent="0.2">
      <c r="A18" s="78"/>
      <c r="B18" s="79" t="s">
        <v>22</v>
      </c>
      <c r="C18" s="80"/>
      <c r="D18" s="80"/>
      <c r="E18" s="81"/>
      <c r="F18" s="654" t="s">
        <v>189</v>
      </c>
      <c r="G18" s="82"/>
      <c r="H18" s="443"/>
      <c r="I18" s="444"/>
      <c r="J18" s="482"/>
      <c r="K18" s="483"/>
      <c r="L18" s="484"/>
      <c r="M18" s="485"/>
      <c r="N18" s="486"/>
      <c r="O18" s="655"/>
      <c r="P18" s="11"/>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1"/>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1"/>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1"/>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1"/>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1"/>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1"/>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1"/>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1"/>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1"/>
    </row>
    <row r="28" spans="1:16" x14ac:dyDescent="0.2">
      <c r="A28" s="84"/>
      <c r="B28" s="100" t="s">
        <v>30</v>
      </c>
      <c r="C28" s="101"/>
      <c r="D28" s="101"/>
      <c r="E28" s="102"/>
      <c r="F28" s="103"/>
      <c r="G28" s="104"/>
      <c r="H28" s="90"/>
      <c r="I28" s="91"/>
      <c r="J28" s="487"/>
      <c r="K28" s="488"/>
      <c r="L28" s="496"/>
      <c r="M28" s="497"/>
      <c r="N28" s="498"/>
      <c r="O28" s="498"/>
      <c r="P28" s="11"/>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1"/>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1"/>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1"/>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1"/>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1"/>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1"/>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1"/>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1"/>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1"/>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1"/>
    </row>
    <row r="39" spans="1:16" x14ac:dyDescent="0.2">
      <c r="A39" s="84"/>
      <c r="B39" s="94"/>
      <c r="C39" s="95"/>
      <c r="D39" s="95"/>
      <c r="E39" s="96"/>
      <c r="F39" s="97"/>
      <c r="G39" s="89" t="s">
        <v>24</v>
      </c>
      <c r="H39" s="98"/>
      <c r="I39" s="106" t="s">
        <v>32</v>
      </c>
      <c r="J39" s="499" t="s">
        <v>32</v>
      </c>
      <c r="K39" s="503" t="s">
        <v>32</v>
      </c>
      <c r="L39" s="489">
        <f>F39*H39</f>
        <v>0</v>
      </c>
      <c r="M39" s="501"/>
      <c r="N39" s="502"/>
      <c r="O39" s="498"/>
      <c r="P39" s="11"/>
    </row>
    <row r="40" spans="1:16" x14ac:dyDescent="0.2">
      <c r="A40" s="84"/>
      <c r="B40" s="100" t="s">
        <v>40</v>
      </c>
      <c r="C40" s="101"/>
      <c r="D40" s="101"/>
      <c r="E40" s="102"/>
      <c r="F40" s="103"/>
      <c r="G40" s="104"/>
      <c r="H40" s="90"/>
      <c r="I40" s="91"/>
      <c r="J40" s="487"/>
      <c r="K40" s="504"/>
      <c r="L40" s="496"/>
      <c r="M40" s="497"/>
      <c r="N40" s="498"/>
      <c r="O40" s="498"/>
      <c r="P40" s="11"/>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1"/>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1"/>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1"/>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1"/>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1"/>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1"/>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1"/>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1"/>
    </row>
    <row r="49" spans="1:16" x14ac:dyDescent="0.2">
      <c r="A49" s="84"/>
      <c r="B49" s="100" t="s">
        <v>46</v>
      </c>
      <c r="C49" s="101"/>
      <c r="D49" s="101"/>
      <c r="E49" s="102"/>
      <c r="F49" s="103"/>
      <c r="G49" s="104"/>
      <c r="H49" s="90"/>
      <c r="I49" s="91"/>
      <c r="J49" s="487"/>
      <c r="K49" s="504"/>
      <c r="L49" s="496"/>
      <c r="M49" s="497"/>
      <c r="N49" s="498"/>
      <c r="O49" s="498"/>
      <c r="P49" s="11"/>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1"/>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1"/>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1"/>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1"/>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1"/>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1"/>
    </row>
    <row r="56" spans="1:16" x14ac:dyDescent="0.2">
      <c r="A56" s="113"/>
      <c r="B56" s="120" t="s">
        <v>49</v>
      </c>
      <c r="C56" s="121"/>
      <c r="D56" s="121"/>
      <c r="E56" s="122"/>
      <c r="F56" s="103"/>
      <c r="G56" s="104"/>
      <c r="H56" s="123"/>
      <c r="I56" s="123"/>
      <c r="J56" s="509"/>
      <c r="K56" s="510"/>
      <c r="L56" s="507"/>
      <c r="M56" s="508"/>
      <c r="N56" s="511"/>
      <c r="O56" s="498"/>
      <c r="P56" s="11"/>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1"/>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1"/>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1"/>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1"/>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1"/>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1"/>
    </row>
    <row r="63" spans="1:16" ht="17.25" x14ac:dyDescent="0.25">
      <c r="A63" s="134" t="s">
        <v>55</v>
      </c>
      <c r="B63" s="135"/>
      <c r="C63" s="135"/>
      <c r="D63" s="135"/>
      <c r="E63" s="136"/>
      <c r="F63" s="137" t="s">
        <v>16</v>
      </c>
      <c r="G63" s="138"/>
      <c r="H63" s="139" t="s">
        <v>56</v>
      </c>
      <c r="I63" s="140"/>
      <c r="J63" s="522"/>
      <c r="K63" s="522"/>
      <c r="L63" s="141"/>
      <c r="M63" s="142" t="s">
        <v>18</v>
      </c>
      <c r="N63" s="523"/>
      <c r="O63" s="143"/>
      <c r="P63" s="11"/>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1"/>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1"/>
    </row>
    <row r="66" spans="1:16" x14ac:dyDescent="0.2">
      <c r="A66" s="113"/>
      <c r="B66" s="150" t="s">
        <v>58</v>
      </c>
      <c r="C66" s="151"/>
      <c r="D66" s="151"/>
      <c r="E66" s="152"/>
      <c r="F66" s="103"/>
      <c r="G66" s="153"/>
      <c r="H66" s="154"/>
      <c r="I66" s="155"/>
      <c r="J66" s="526"/>
      <c r="K66" s="527"/>
      <c r="L66" s="496"/>
      <c r="M66" s="497"/>
      <c r="N66" s="498"/>
      <c r="O66" s="502"/>
      <c r="P66" s="11"/>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1"/>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1"/>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1"/>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1"/>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1"/>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1"/>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1"/>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1"/>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1"/>
    </row>
    <row r="76" spans="1:16" x14ac:dyDescent="0.2">
      <c r="A76" s="113"/>
      <c r="B76" s="150" t="s">
        <v>62</v>
      </c>
      <c r="C76" s="151"/>
      <c r="D76" s="151"/>
      <c r="E76" s="152"/>
      <c r="F76" s="162" t="s">
        <v>63</v>
      </c>
      <c r="G76" s="163"/>
      <c r="H76" s="154"/>
      <c r="I76" s="155"/>
      <c r="J76" s="526"/>
      <c r="K76" s="527"/>
      <c r="L76" s="496"/>
      <c r="M76" s="497"/>
      <c r="N76" s="498"/>
      <c r="O76" s="502"/>
      <c r="P76" s="11"/>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1"/>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1"/>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1"/>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1"/>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1"/>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1"/>
      <c r="R82" s="402"/>
    </row>
    <row r="83" spans="1:23" x14ac:dyDescent="0.2">
      <c r="A83" s="113"/>
      <c r="B83" s="150" t="s">
        <v>66</v>
      </c>
      <c r="C83" s="151"/>
      <c r="D83" s="151"/>
      <c r="E83" s="152"/>
      <c r="F83" s="103"/>
      <c r="G83" s="153"/>
      <c r="H83" s="154"/>
      <c r="I83" s="155"/>
      <c r="J83" s="526"/>
      <c r="K83" s="527"/>
      <c r="L83" s="496"/>
      <c r="M83" s="497"/>
      <c r="N83" s="498"/>
      <c r="O83" s="502"/>
      <c r="P83" s="11"/>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1"/>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1"/>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1"/>
    </row>
    <row r="87" spans="1:23" x14ac:dyDescent="0.2">
      <c r="A87" s="113"/>
      <c r="B87" s="150" t="s">
        <v>67</v>
      </c>
      <c r="C87" s="151"/>
      <c r="D87" s="151"/>
      <c r="E87" s="152"/>
      <c r="F87" s="103"/>
      <c r="G87" s="153"/>
      <c r="H87" s="154"/>
      <c r="I87" s="155"/>
      <c r="J87" s="526"/>
      <c r="K87" s="527"/>
      <c r="L87" s="496"/>
      <c r="M87" s="497"/>
      <c r="N87" s="498"/>
      <c r="O87" s="502"/>
      <c r="P87" s="11"/>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1"/>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1"/>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1"/>
      <c r="Q90" s="11"/>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1"/>
      <c r="Q91" s="11"/>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1"/>
      <c r="Q92" s="11"/>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1"/>
      <c r="Q93" s="11"/>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1"/>
      <c r="Q94" s="359"/>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1"/>
      <c r="Q95" s="11"/>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1"/>
      <c r="Q96" s="11"/>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1"/>
      <c r="Q97" s="11"/>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1"/>
      <c r="Q98" s="11"/>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1"/>
      <c r="Q99" s="11"/>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1"/>
      <c r="Q100" s="11"/>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1"/>
      <c r="Q101" s="11"/>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1"/>
      <c r="Q102" s="11"/>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1"/>
      <c r="Q103" s="11"/>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1"/>
      <c r="Q104" s="11"/>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1"/>
      <c r="Q105" s="11"/>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1"/>
      <c r="Q106" s="11"/>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1"/>
      <c r="Q107" s="11"/>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1"/>
      <c r="Q108" s="11"/>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1"/>
      <c r="Q109" s="11"/>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1"/>
      <c r="Q110" s="11"/>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1"/>
      <c r="Q111" s="11"/>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1"/>
      <c r="Q112" s="11"/>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1"/>
      <c r="Q113" s="11"/>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1"/>
      <c r="Q114" s="11"/>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1"/>
      <c r="Q115" s="11"/>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1"/>
      <c r="Q116" s="11"/>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1"/>
      <c r="Q117" s="11"/>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1"/>
      <c r="Q118" s="11"/>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1"/>
    </row>
    <row r="120" spans="1:23" ht="14.25" x14ac:dyDescent="0.2">
      <c r="A120" s="38"/>
      <c r="B120" s="239"/>
      <c r="C120" s="239"/>
      <c r="D120" s="239"/>
      <c r="E120" s="239"/>
      <c r="F120" s="214"/>
      <c r="G120" s="240"/>
      <c r="H120" s="241"/>
      <c r="I120" s="37"/>
      <c r="J120" s="45"/>
      <c r="K120" s="45"/>
      <c r="L120" s="557"/>
      <c r="M120" s="242"/>
      <c r="N120" s="299"/>
      <c r="O120" s="299"/>
      <c r="P120" s="11"/>
    </row>
    <row r="121" spans="1:23" ht="14.25" x14ac:dyDescent="0.2">
      <c r="A121" s="38"/>
      <c r="B121" s="239"/>
      <c r="C121" s="239"/>
      <c r="D121" s="239"/>
      <c r="E121" s="239"/>
      <c r="F121" s="214"/>
      <c r="G121" s="240"/>
      <c r="H121" s="241"/>
      <c r="I121" s="37"/>
      <c r="J121" s="45"/>
      <c r="K121" s="45"/>
      <c r="L121" s="557"/>
      <c r="M121" s="243"/>
      <c r="N121" s="557"/>
      <c r="O121" s="299"/>
      <c r="P121" s="11"/>
    </row>
    <row r="122" spans="1:23" ht="15.75" x14ac:dyDescent="0.25">
      <c r="A122" s="244" t="s">
        <v>89</v>
      </c>
      <c r="B122" s="245"/>
      <c r="C122" s="245"/>
      <c r="D122" s="245"/>
      <c r="E122" s="245"/>
      <c r="F122" s="246"/>
      <c r="G122" s="247"/>
      <c r="H122" s="248"/>
      <c r="I122" s="248"/>
      <c r="J122" s="558"/>
      <c r="K122" s="558"/>
      <c r="L122" s="559"/>
      <c r="M122" s="559"/>
      <c r="N122" s="559"/>
      <c r="O122" s="560"/>
      <c r="P122" s="11"/>
    </row>
    <row r="123" spans="1:23" ht="13.5" thickBot="1" x14ac:dyDescent="0.25">
      <c r="A123" s="249" t="s">
        <v>173</v>
      </c>
      <c r="B123" s="250"/>
      <c r="C123" s="250"/>
      <c r="D123" s="250"/>
      <c r="E123" s="250"/>
      <c r="F123" s="251"/>
      <c r="G123" s="252"/>
      <c r="H123" s="253"/>
      <c r="I123" s="253"/>
      <c r="J123" s="561"/>
      <c r="K123" s="561"/>
      <c r="L123" s="562"/>
      <c r="M123" s="562"/>
      <c r="N123" s="562"/>
      <c r="O123" s="563"/>
      <c r="P123" s="11"/>
    </row>
    <row r="124" spans="1:23" x14ac:dyDescent="0.2">
      <c r="A124" s="254" t="s">
        <v>90</v>
      </c>
      <c r="B124" s="59"/>
      <c r="C124" s="59"/>
      <c r="D124" s="59"/>
      <c r="E124" s="60"/>
      <c r="F124" s="255" t="s">
        <v>91</v>
      </c>
      <c r="G124" s="62"/>
      <c r="H124" s="256" t="s">
        <v>92</v>
      </c>
      <c r="I124" s="64"/>
      <c r="J124" s="564"/>
      <c r="K124" s="564"/>
      <c r="L124" s="66"/>
      <c r="M124" s="67" t="s">
        <v>18</v>
      </c>
      <c r="N124" s="565"/>
      <c r="O124" s="69"/>
      <c r="P124" s="11"/>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1"/>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1"/>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1"/>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1"/>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1"/>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1"/>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1"/>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1"/>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1"/>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1"/>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1"/>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1"/>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1"/>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1"/>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1"/>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1"/>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1"/>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1"/>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1"/>
    </row>
    <row r="144" spans="1:16" ht="18.75" customHeight="1" x14ac:dyDescent="0.2">
      <c r="A144" s="287"/>
      <c r="B144" s="287"/>
      <c r="C144" s="287"/>
      <c r="D144" s="287"/>
      <c r="E144" s="287"/>
      <c r="F144" s="288"/>
      <c r="G144" s="288"/>
      <c r="H144" s="288"/>
      <c r="I144" s="288"/>
      <c r="J144" s="581"/>
      <c r="K144" s="581"/>
      <c r="L144" s="582"/>
      <c r="M144" s="582"/>
      <c r="N144" s="582"/>
      <c r="O144" s="583"/>
      <c r="P144" s="11"/>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1"/>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1"/>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1"/>
    </row>
    <row r="148" spans="1:16" ht="13.5" thickTop="1" x14ac:dyDescent="0.2">
      <c r="A148" s="11"/>
      <c r="B148" s="11"/>
      <c r="C148" s="11"/>
      <c r="D148" s="11"/>
      <c r="E148" s="11"/>
      <c r="F148" s="12"/>
      <c r="G148" s="12"/>
      <c r="H148" s="12"/>
      <c r="I148" s="12"/>
      <c r="J148" s="12"/>
      <c r="K148" s="12"/>
      <c r="L148" s="11"/>
      <c r="M148" s="11"/>
      <c r="N148" s="11"/>
      <c r="O148" s="11"/>
      <c r="P148" s="11"/>
    </row>
    <row r="149" spans="1:16" x14ac:dyDescent="0.2">
      <c r="A149" s="11"/>
      <c r="B149" s="11"/>
      <c r="C149" s="11"/>
      <c r="D149" s="11"/>
      <c r="E149" s="11"/>
      <c r="F149" s="12"/>
      <c r="G149" s="12"/>
      <c r="H149" s="12"/>
      <c r="I149" s="12"/>
      <c r="J149" s="12"/>
      <c r="K149" s="12"/>
      <c r="L149" s="11"/>
      <c r="M149" s="11"/>
      <c r="N149" s="11"/>
      <c r="O149" s="11"/>
      <c r="P149" s="11"/>
    </row>
    <row r="150" spans="1:16" x14ac:dyDescent="0.2">
      <c r="A150" s="11"/>
      <c r="B150" s="11"/>
      <c r="C150" s="11"/>
      <c r="D150" s="11"/>
      <c r="E150" s="11"/>
      <c r="F150" s="12"/>
      <c r="G150" s="12"/>
      <c r="H150" s="12"/>
      <c r="I150" s="12"/>
      <c r="J150" s="12"/>
      <c r="K150" s="12"/>
      <c r="L150" s="11"/>
      <c r="M150" s="11"/>
      <c r="N150" s="11"/>
      <c r="O150" s="11"/>
      <c r="P150" s="11"/>
    </row>
    <row r="151" spans="1:16" ht="12.75" customHeight="1" x14ac:dyDescent="0.2">
      <c r="A151" s="11"/>
      <c r="B151" s="11"/>
      <c r="C151" s="11"/>
      <c r="D151" s="11"/>
      <c r="E151" s="11"/>
      <c r="F151" s="12"/>
      <c r="G151" s="12"/>
      <c r="H151" s="12"/>
      <c r="I151" s="12"/>
      <c r="J151" s="12"/>
      <c r="K151" s="12"/>
      <c r="L151" s="11"/>
      <c r="M151" s="11"/>
      <c r="N151" s="11"/>
      <c r="O151" s="11"/>
      <c r="P151" s="11"/>
    </row>
    <row r="152" spans="1:16" ht="12.75" customHeight="1" x14ac:dyDescent="0.2">
      <c r="A152" s="299"/>
      <c r="B152" s="299" t="s">
        <v>181</v>
      </c>
      <c r="C152" s="299"/>
      <c r="D152" s="299"/>
      <c r="E152" s="299"/>
      <c r="F152" s="299"/>
      <c r="G152" s="300"/>
      <c r="H152" s="12"/>
      <c r="I152" s="12"/>
      <c r="J152" s="12"/>
      <c r="K152" s="12"/>
      <c r="L152" s="11"/>
      <c r="M152" s="11"/>
      <c r="N152" s="11"/>
      <c r="O152" s="11"/>
      <c r="P152" s="11"/>
    </row>
    <row r="153" spans="1:16" ht="12.75" customHeight="1" x14ac:dyDescent="0.2">
      <c r="A153" s="11"/>
      <c r="B153" s="680"/>
      <c r="C153" s="681"/>
      <c r="D153" s="681"/>
      <c r="E153" s="681"/>
      <c r="F153" s="681"/>
      <c r="G153" s="681"/>
      <c r="H153" s="681"/>
      <c r="I153" s="681"/>
      <c r="J153" s="681"/>
      <c r="K153" s="681"/>
      <c r="L153" s="681"/>
      <c r="M153" s="681"/>
      <c r="N153" s="682"/>
      <c r="O153" s="11"/>
      <c r="P153" s="11"/>
    </row>
    <row r="154" spans="1:16" ht="12.75" customHeight="1" x14ac:dyDescent="0.2">
      <c r="A154" s="301"/>
      <c r="B154" s="683"/>
      <c r="C154" s="684"/>
      <c r="D154" s="684"/>
      <c r="E154" s="684"/>
      <c r="F154" s="684"/>
      <c r="G154" s="684"/>
      <c r="H154" s="684"/>
      <c r="I154" s="684"/>
      <c r="J154" s="684"/>
      <c r="K154" s="684"/>
      <c r="L154" s="684"/>
      <c r="M154" s="684"/>
      <c r="N154" s="685"/>
      <c r="O154" s="11"/>
      <c r="P154" s="11"/>
    </row>
    <row r="155" spans="1:16" ht="12.75" customHeight="1" x14ac:dyDescent="0.2">
      <c r="A155" s="302"/>
      <c r="B155" s="683"/>
      <c r="C155" s="684"/>
      <c r="D155" s="684"/>
      <c r="E155" s="684"/>
      <c r="F155" s="684"/>
      <c r="G155" s="684"/>
      <c r="H155" s="684"/>
      <c r="I155" s="684"/>
      <c r="J155" s="684"/>
      <c r="K155" s="684"/>
      <c r="L155" s="684"/>
      <c r="M155" s="684"/>
      <c r="N155" s="685"/>
      <c r="O155" s="11"/>
      <c r="P155" s="11"/>
    </row>
    <row r="156" spans="1:16" x14ac:dyDescent="0.2">
      <c r="A156" s="301"/>
      <c r="B156" s="677"/>
      <c r="C156" s="678"/>
      <c r="D156" s="678"/>
      <c r="E156" s="678"/>
      <c r="F156" s="678"/>
      <c r="G156" s="678"/>
      <c r="H156" s="678"/>
      <c r="I156" s="678"/>
      <c r="J156" s="678"/>
      <c r="K156" s="678"/>
      <c r="L156" s="678"/>
      <c r="M156" s="678"/>
      <c r="N156" s="679"/>
      <c r="O156" s="11"/>
      <c r="P156" s="11"/>
    </row>
    <row r="157" spans="1:16" ht="11.1" customHeight="1" x14ac:dyDescent="0.2">
      <c r="A157" s="301"/>
      <c r="B157" s="11"/>
      <c r="C157" s="11"/>
      <c r="D157" s="11"/>
      <c r="E157" s="11"/>
      <c r="F157" s="12"/>
      <c r="G157" s="12"/>
      <c r="H157" s="12"/>
      <c r="J157" s="12"/>
      <c r="K157" s="12"/>
      <c r="L157" s="38"/>
      <c r="M157" s="38"/>
      <c r="N157" s="38"/>
      <c r="O157" s="11"/>
      <c r="P157" s="11"/>
    </row>
    <row r="158" spans="1:16" ht="11.1" customHeight="1" x14ac:dyDescent="0.2">
      <c r="A158" s="11"/>
      <c r="B158" s="11"/>
      <c r="C158" s="11"/>
      <c r="D158" s="11"/>
      <c r="E158" s="11"/>
      <c r="F158" s="12"/>
      <c r="G158" s="12"/>
      <c r="H158" s="12"/>
      <c r="I158" s="12"/>
      <c r="J158" s="37"/>
      <c r="K158" s="37"/>
      <c r="L158" s="38"/>
      <c r="M158" s="38"/>
      <c r="N158" s="38"/>
      <c r="O158" s="11"/>
      <c r="P158" s="11"/>
    </row>
    <row r="159" spans="1:16" x14ac:dyDescent="0.2">
      <c r="A159" s="11"/>
      <c r="B159" s="11"/>
      <c r="C159" s="11"/>
      <c r="D159" s="11"/>
      <c r="E159" s="11"/>
      <c r="F159" s="12"/>
      <c r="G159" s="12"/>
      <c r="H159" s="12"/>
      <c r="I159" s="12"/>
      <c r="J159" s="12"/>
      <c r="K159" s="12"/>
      <c r="L159" s="11"/>
      <c r="M159" s="11"/>
      <c r="N159" s="11"/>
      <c r="O159" s="11"/>
      <c r="P159" s="11"/>
    </row>
    <row r="160" spans="1:16" x14ac:dyDescent="0.2">
      <c r="A160" s="11"/>
      <c r="B160" s="11"/>
      <c r="C160" s="11"/>
      <c r="D160" s="11"/>
      <c r="E160" s="11"/>
      <c r="F160" s="12"/>
      <c r="G160" s="12"/>
      <c r="H160" s="12"/>
      <c r="I160" s="12"/>
      <c r="J160" s="12"/>
      <c r="K160" s="12"/>
      <c r="L160" s="11"/>
      <c r="M160" s="11"/>
      <c r="N160" s="11"/>
      <c r="O160" s="11"/>
      <c r="P160" s="11"/>
    </row>
    <row r="161" spans="1:16" ht="14.25" x14ac:dyDescent="0.2">
      <c r="A161" s="303">
        <v>1</v>
      </c>
      <c r="B161" s="11" t="s">
        <v>106</v>
      </c>
      <c r="C161" s="11"/>
      <c r="D161" s="11"/>
      <c r="E161" s="11"/>
      <c r="F161" s="12"/>
      <c r="G161" s="12"/>
      <c r="H161" s="12"/>
      <c r="I161" s="12"/>
      <c r="J161" s="12"/>
      <c r="K161" s="12"/>
      <c r="L161" s="11"/>
      <c r="M161" s="11"/>
      <c r="N161" s="11"/>
      <c r="O161" s="11"/>
      <c r="P161" s="11"/>
    </row>
    <row r="162" spans="1:16" ht="14.25" x14ac:dyDescent="0.2">
      <c r="A162" s="303"/>
      <c r="B162" s="11" t="s">
        <v>107</v>
      </c>
      <c r="C162" s="11"/>
      <c r="D162" s="11"/>
      <c r="E162" s="11"/>
      <c r="F162" s="12"/>
      <c r="G162" s="12"/>
      <c r="H162" s="12"/>
      <c r="I162" s="12"/>
      <c r="J162" s="12"/>
      <c r="K162" s="12"/>
      <c r="L162" s="11"/>
      <c r="M162" s="11"/>
      <c r="N162" s="11"/>
      <c r="O162" s="11"/>
      <c r="P162" s="11"/>
    </row>
    <row r="163" spans="1:16" ht="14.25" x14ac:dyDescent="0.2">
      <c r="A163" s="303"/>
      <c r="B163" s="11" t="s">
        <v>108</v>
      </c>
      <c r="C163" s="11"/>
      <c r="D163" s="11"/>
      <c r="E163" s="11"/>
      <c r="F163" s="12"/>
      <c r="G163" s="12"/>
      <c r="H163" s="12"/>
      <c r="I163" s="12"/>
      <c r="J163" s="12"/>
      <c r="K163" s="12"/>
      <c r="L163" s="11"/>
      <c r="M163" s="11"/>
      <c r="N163" s="11"/>
      <c r="O163" s="11"/>
      <c r="P163" s="11"/>
    </row>
    <row r="164" spans="1:16" ht="14.25" x14ac:dyDescent="0.2">
      <c r="A164" s="303"/>
      <c r="B164" s="11"/>
      <c r="C164" s="11"/>
      <c r="D164" s="11"/>
      <c r="E164" s="11"/>
      <c r="F164" s="12"/>
      <c r="G164" s="12"/>
      <c r="H164" s="12"/>
      <c r="I164" s="12"/>
      <c r="J164" s="12"/>
      <c r="K164" s="12"/>
      <c r="L164" s="11"/>
      <c r="M164" s="11"/>
      <c r="N164" s="11"/>
      <c r="O164" s="11"/>
      <c r="P164" s="11"/>
    </row>
    <row r="165" spans="1:16" ht="14.25" x14ac:dyDescent="0.2">
      <c r="A165" s="303">
        <v>2</v>
      </c>
      <c r="B165" s="11" t="s">
        <v>109</v>
      </c>
      <c r="C165" s="11"/>
      <c r="D165" s="11"/>
      <c r="E165" s="11"/>
      <c r="F165" s="12"/>
      <c r="G165" s="12"/>
      <c r="H165" s="12"/>
      <c r="I165" s="12"/>
      <c r="J165" s="12"/>
      <c r="K165" s="12"/>
      <c r="L165" s="11"/>
      <c r="M165" s="11"/>
      <c r="N165" s="11"/>
      <c r="O165" s="11"/>
      <c r="P165" s="11"/>
    </row>
    <row r="166" spans="1:16" ht="14.25" x14ac:dyDescent="0.2">
      <c r="A166" s="303"/>
      <c r="B166" s="11" t="s">
        <v>110</v>
      </c>
      <c r="C166" s="11"/>
      <c r="D166" s="11"/>
      <c r="E166" s="11"/>
      <c r="F166" s="12"/>
      <c r="G166" s="12"/>
      <c r="H166" s="12"/>
      <c r="I166" s="12"/>
      <c r="J166" s="12"/>
      <c r="K166" s="12"/>
      <c r="L166" s="11"/>
      <c r="M166" s="11"/>
      <c r="N166" s="11"/>
      <c r="O166" s="11"/>
      <c r="P166" s="11"/>
    </row>
    <row r="167" spans="1:16" ht="14.25" x14ac:dyDescent="0.2">
      <c r="A167" s="303"/>
      <c r="B167" s="11"/>
      <c r="C167" s="11"/>
      <c r="D167" s="11"/>
      <c r="E167" s="11"/>
      <c r="F167" s="12"/>
      <c r="G167" s="12"/>
      <c r="H167" s="12"/>
      <c r="I167" s="12"/>
      <c r="J167" s="12"/>
      <c r="K167" s="12"/>
      <c r="L167" s="11"/>
      <c r="M167" s="11"/>
      <c r="N167" s="11"/>
      <c r="O167" s="11"/>
      <c r="P167" s="11"/>
    </row>
    <row r="168" spans="1:16" ht="14.25" x14ac:dyDescent="0.2">
      <c r="A168" s="303">
        <v>3</v>
      </c>
      <c r="B168" s="11" t="s">
        <v>111</v>
      </c>
      <c r="C168" s="11"/>
      <c r="D168" s="11"/>
      <c r="E168" s="11"/>
      <c r="F168" s="12"/>
      <c r="G168" s="12"/>
      <c r="H168" s="12"/>
      <c r="I168" s="12"/>
      <c r="J168" s="12"/>
      <c r="K168" s="12"/>
      <c r="L168" s="11"/>
      <c r="M168" s="11"/>
      <c r="N168" s="11"/>
      <c r="O168" s="11"/>
      <c r="P168" s="11"/>
    </row>
    <row r="169" spans="1:16" x14ac:dyDescent="0.2">
      <c r="A169" s="11"/>
      <c r="B169" s="11" t="s">
        <v>112</v>
      </c>
      <c r="C169" s="11"/>
      <c r="D169" s="11"/>
      <c r="E169" s="11"/>
      <c r="F169" s="12"/>
      <c r="G169" s="12"/>
      <c r="H169" s="12"/>
      <c r="I169" s="12"/>
      <c r="J169" s="12"/>
      <c r="K169" s="12"/>
      <c r="L169" s="11"/>
      <c r="M169" s="11"/>
      <c r="N169" s="11"/>
      <c r="O169" s="11"/>
      <c r="P169" s="11"/>
    </row>
    <row r="170" spans="1:16" x14ac:dyDescent="0.2">
      <c r="A170" s="11"/>
      <c r="B170" s="11" t="s">
        <v>134</v>
      </c>
      <c r="C170" s="11"/>
      <c r="D170" s="11"/>
      <c r="E170" s="11"/>
      <c r="F170" s="12"/>
      <c r="G170" s="12"/>
      <c r="H170" s="12"/>
      <c r="I170" s="12"/>
      <c r="J170" s="12"/>
      <c r="K170" s="12"/>
      <c r="L170" s="11"/>
      <c r="M170" s="11"/>
      <c r="N170" s="11"/>
      <c r="O170" s="11"/>
      <c r="P170" s="11"/>
    </row>
    <row r="171" spans="1:16" x14ac:dyDescent="0.2">
      <c r="A171" s="11"/>
      <c r="B171" s="11" t="s">
        <v>135</v>
      </c>
      <c r="C171" s="11"/>
      <c r="D171" s="11"/>
      <c r="E171" s="11"/>
      <c r="F171" s="12"/>
      <c r="G171" s="12"/>
      <c r="H171" s="12"/>
      <c r="I171" s="12"/>
      <c r="J171" s="12"/>
      <c r="K171" s="12"/>
      <c r="L171" s="11"/>
      <c r="M171" s="11"/>
      <c r="N171" s="11"/>
      <c r="O171" s="11"/>
      <c r="P171" s="11"/>
    </row>
    <row r="172" spans="1:16" x14ac:dyDescent="0.2">
      <c r="A172" s="11"/>
      <c r="B172" s="11"/>
      <c r="C172" s="11"/>
      <c r="D172" s="11"/>
      <c r="E172" s="11"/>
      <c r="F172" s="11"/>
      <c r="G172" s="11"/>
      <c r="H172" s="12"/>
      <c r="I172" s="12"/>
      <c r="J172" s="12"/>
      <c r="K172" s="12"/>
      <c r="L172" s="11"/>
      <c r="M172" s="11"/>
      <c r="N172" s="11"/>
      <c r="O172" s="11"/>
      <c r="P172" s="11"/>
    </row>
    <row r="173" spans="1:16" x14ac:dyDescent="0.2">
      <c r="A173" s="11"/>
      <c r="B173" s="11"/>
      <c r="C173" s="11"/>
      <c r="D173" s="11"/>
      <c r="E173" s="11"/>
      <c r="F173" s="11"/>
      <c r="G173" s="11"/>
      <c r="H173" s="12"/>
      <c r="I173" s="12"/>
      <c r="J173" s="12"/>
      <c r="K173" s="12"/>
      <c r="L173" s="11"/>
      <c r="M173" s="11"/>
      <c r="N173" s="11"/>
      <c r="O173" s="11"/>
      <c r="P173" s="11"/>
    </row>
    <row r="174" spans="1:16" x14ac:dyDescent="0.2">
      <c r="A174" s="11"/>
      <c r="B174" s="11"/>
      <c r="C174" s="11"/>
      <c r="D174" s="11"/>
      <c r="E174" s="11"/>
      <c r="F174" s="12"/>
      <c r="G174" s="12"/>
      <c r="H174" s="12"/>
      <c r="I174" s="12"/>
      <c r="J174" s="12"/>
      <c r="K174" s="12"/>
      <c r="L174" s="11"/>
      <c r="M174" s="11"/>
      <c r="N174" s="11"/>
      <c r="O174" s="11"/>
      <c r="P174" s="11"/>
    </row>
    <row r="175" spans="1:16" x14ac:dyDescent="0.2">
      <c r="A175" s="11"/>
      <c r="B175" s="11"/>
      <c r="C175" s="11"/>
      <c r="D175" s="11"/>
      <c r="E175" s="11"/>
      <c r="F175" s="12"/>
      <c r="G175" s="12"/>
      <c r="H175" s="12"/>
      <c r="I175" s="12"/>
      <c r="J175" s="12"/>
      <c r="K175" s="12"/>
      <c r="L175" s="11"/>
      <c r="M175" s="11"/>
      <c r="N175" s="11"/>
      <c r="O175" s="11"/>
      <c r="P175" s="11"/>
    </row>
    <row r="176" spans="1:16" x14ac:dyDescent="0.2">
      <c r="A176" s="11"/>
      <c r="B176" s="11"/>
      <c r="C176" s="11"/>
      <c r="D176" s="11"/>
      <c r="E176" s="11"/>
      <c r="F176" s="12"/>
      <c r="G176" s="12"/>
      <c r="H176" s="12"/>
      <c r="I176" s="12"/>
      <c r="J176" s="12"/>
      <c r="K176" s="12"/>
      <c r="L176" s="11"/>
      <c r="M176" s="11"/>
      <c r="N176" s="11"/>
      <c r="O176" s="11"/>
      <c r="P176" s="11"/>
    </row>
    <row r="177" spans="1:16" x14ac:dyDescent="0.2">
      <c r="A177" s="11"/>
      <c r="B177" s="11"/>
      <c r="C177" s="11"/>
      <c r="D177" s="11"/>
      <c r="E177" s="11"/>
      <c r="F177" s="12"/>
      <c r="G177" s="12"/>
      <c r="H177" s="12"/>
      <c r="I177" s="12"/>
      <c r="J177" s="12"/>
      <c r="K177" s="304" t="s">
        <v>113</v>
      </c>
      <c r="L177" s="11"/>
      <c r="M177" s="11"/>
      <c r="N177" s="11"/>
      <c r="O177" s="11"/>
      <c r="P177" s="11"/>
    </row>
    <row r="178" spans="1:16" x14ac:dyDescent="0.2">
      <c r="A178" s="11"/>
      <c r="B178" s="11"/>
      <c r="C178" s="11"/>
      <c r="D178" s="11"/>
      <c r="E178" s="11"/>
      <c r="F178" s="12"/>
      <c r="G178" s="12"/>
      <c r="H178" s="12"/>
      <c r="J178" s="12"/>
      <c r="K178" s="304"/>
      <c r="M178" s="11"/>
      <c r="N178" s="11"/>
      <c r="O178" s="11"/>
      <c r="P178" s="15"/>
    </row>
    <row r="179" spans="1:16" ht="18" x14ac:dyDescent="0.25">
      <c r="A179" s="305" t="s">
        <v>114</v>
      </c>
      <c r="B179" s="306"/>
      <c r="C179" s="306"/>
      <c r="D179" s="306"/>
      <c r="E179" s="306"/>
      <c r="F179" s="307"/>
      <c r="G179" s="307"/>
      <c r="H179" s="307"/>
      <c r="I179" s="308"/>
      <c r="J179" s="307"/>
      <c r="K179" s="307"/>
      <c r="L179" s="309"/>
      <c r="M179" s="309"/>
      <c r="N179" s="309"/>
      <c r="O179" s="310"/>
      <c r="P179" s="15"/>
    </row>
    <row r="180" spans="1:16" ht="18" x14ac:dyDescent="0.25">
      <c r="A180" s="311" t="s">
        <v>115</v>
      </c>
      <c r="B180" s="312"/>
      <c r="C180" s="312"/>
      <c r="D180" s="312"/>
      <c r="E180" s="312"/>
      <c r="F180" s="313"/>
      <c r="G180" s="313"/>
      <c r="H180" s="313"/>
      <c r="I180" s="314"/>
      <c r="J180" s="313"/>
      <c r="K180" s="313"/>
      <c r="L180" s="315"/>
      <c r="M180" s="315"/>
      <c r="N180" s="315"/>
      <c r="O180" s="316"/>
      <c r="P180" s="15"/>
    </row>
    <row r="181" spans="1:16" ht="18" x14ac:dyDescent="0.25">
      <c r="A181" s="317"/>
      <c r="B181" s="312"/>
      <c r="C181" s="312"/>
      <c r="D181" s="312"/>
      <c r="E181" s="312"/>
      <c r="F181" s="313"/>
      <c r="G181" s="313"/>
      <c r="H181" s="313"/>
      <c r="I181" s="318"/>
      <c r="J181" s="319"/>
      <c r="K181" s="319"/>
      <c r="L181" s="315"/>
      <c r="M181" s="315"/>
      <c r="N181" s="315"/>
      <c r="O181" s="316"/>
      <c r="P181" s="15"/>
    </row>
    <row r="182" spans="1:16" ht="18" x14ac:dyDescent="0.25">
      <c r="A182" s="320"/>
      <c r="B182" s="38"/>
      <c r="C182" s="38"/>
      <c r="D182" s="38"/>
      <c r="E182" s="38"/>
      <c r="F182" s="37"/>
      <c r="G182" s="37"/>
      <c r="H182" s="37"/>
      <c r="I182" s="240"/>
      <c r="J182" s="321"/>
      <c r="K182" s="321"/>
      <c r="L182" s="322"/>
      <c r="M182" s="322"/>
      <c r="N182" s="322"/>
      <c r="O182" s="323"/>
      <c r="P182" s="11"/>
    </row>
    <row r="183" spans="1:16" ht="15.75" x14ac:dyDescent="0.25">
      <c r="A183" s="113"/>
      <c r="B183" s="38"/>
      <c r="C183" s="324"/>
      <c r="D183" s="325"/>
      <c r="E183" s="11"/>
      <c r="F183" s="37"/>
      <c r="G183" s="37"/>
      <c r="H183" s="325"/>
      <c r="I183" s="37"/>
      <c r="J183" s="326"/>
      <c r="K183" s="38"/>
      <c r="L183" s="324"/>
      <c r="M183" s="38"/>
      <c r="N183" s="38"/>
      <c r="O183" s="323"/>
      <c r="P183" s="11"/>
    </row>
    <row r="184" spans="1:16" x14ac:dyDescent="0.2">
      <c r="A184" s="113"/>
      <c r="B184" s="38"/>
      <c r="C184" s="38"/>
      <c r="D184" s="38"/>
      <c r="E184" s="38"/>
      <c r="F184" s="37"/>
      <c r="G184" s="37"/>
      <c r="H184" s="37"/>
      <c r="I184" s="37"/>
      <c r="J184" s="37"/>
      <c r="K184" s="37"/>
      <c r="L184" s="38"/>
      <c r="M184" s="38"/>
      <c r="N184" s="38"/>
      <c r="O184" s="218"/>
      <c r="P184" s="11"/>
    </row>
    <row r="185" spans="1:16" ht="15.75" x14ac:dyDescent="0.25">
      <c r="A185" s="25" t="s">
        <v>4</v>
      </c>
      <c r="B185" s="211"/>
      <c r="C185" s="26"/>
      <c r="D185" s="26"/>
      <c r="E185" s="26"/>
      <c r="F185" s="26"/>
      <c r="G185" s="30"/>
      <c r="H185" s="362"/>
      <c r="I185" s="38"/>
      <c r="J185" s="325"/>
      <c r="K185" s="325"/>
      <c r="L185" s="38"/>
      <c r="M185" s="38"/>
      <c r="N185" s="38"/>
      <c r="O185" s="218"/>
      <c r="P185" s="11"/>
    </row>
    <row r="186" spans="1:16" x14ac:dyDescent="0.2">
      <c r="A186" s="657" t="str">
        <f>IF(A7="","",A7)</f>
        <v/>
      </c>
      <c r="B186" s="658"/>
      <c r="C186" s="658"/>
      <c r="D186" s="658"/>
      <c r="E186" s="658"/>
      <c r="F186" s="658"/>
      <c r="G186" s="659"/>
      <c r="H186" s="362"/>
      <c r="J186" s="12"/>
      <c r="K186" s="12"/>
      <c r="L186" s="38"/>
      <c r="M186" s="38"/>
      <c r="N186" s="38"/>
      <c r="O186" s="218"/>
      <c r="P186" s="11"/>
    </row>
    <row r="187" spans="1:16" x14ac:dyDescent="0.2">
      <c r="A187" s="657" t="str">
        <f>IF(A8="","",A8)</f>
        <v/>
      </c>
      <c r="B187" s="658"/>
      <c r="C187" s="658"/>
      <c r="D187" s="658"/>
      <c r="E187" s="658"/>
      <c r="F187" s="658"/>
      <c r="G187" s="659"/>
      <c r="H187" s="362"/>
      <c r="I187" s="363"/>
      <c r="J187" s="324" t="s">
        <v>136</v>
      </c>
      <c r="K187" s="324"/>
      <c r="L187" s="324"/>
      <c r="M187" s="324"/>
      <c r="N187" s="324"/>
      <c r="O187" s="364"/>
      <c r="P187" s="11"/>
    </row>
    <row r="188" spans="1:16" x14ac:dyDescent="0.2">
      <c r="A188" s="657" t="str">
        <f>IF(A9="","",A9)</f>
        <v/>
      </c>
      <c r="B188" s="658"/>
      <c r="C188" s="658"/>
      <c r="D188" s="658"/>
      <c r="E188" s="658"/>
      <c r="F188" s="658"/>
      <c r="G188" s="659"/>
      <c r="H188" s="362"/>
      <c r="J188" s="12"/>
      <c r="K188" s="12"/>
      <c r="L188" s="38"/>
      <c r="M188" s="38"/>
      <c r="N188" s="38"/>
      <c r="O188" s="218"/>
      <c r="P188" s="11"/>
    </row>
    <row r="189" spans="1:16" x14ac:dyDescent="0.2">
      <c r="A189" s="657" t="str">
        <f>IF(A10="","",A10)</f>
        <v/>
      </c>
      <c r="B189" s="658"/>
      <c r="C189" s="658"/>
      <c r="D189" s="658"/>
      <c r="E189" s="658"/>
      <c r="F189" s="658"/>
      <c r="G189" s="659"/>
      <c r="H189" s="362"/>
      <c r="I189" s="327"/>
      <c r="J189" s="324" t="s">
        <v>3</v>
      </c>
      <c r="K189" s="324"/>
      <c r="L189" s="11"/>
      <c r="M189" s="38"/>
      <c r="N189" s="38"/>
      <c r="O189" s="218"/>
      <c r="P189" s="11"/>
    </row>
    <row r="190" spans="1:16" ht="15.75" x14ac:dyDescent="0.25">
      <c r="A190" s="41" t="s">
        <v>116</v>
      </c>
      <c r="B190" s="42"/>
      <c r="C190" s="42"/>
      <c r="D190" s="43"/>
      <c r="E190" s="43"/>
      <c r="F190" s="663">
        <f>E11</f>
        <v>2026</v>
      </c>
      <c r="G190" s="664"/>
      <c r="H190" s="365"/>
      <c r="I190" s="38"/>
      <c r="J190" s="38"/>
      <c r="K190" s="38"/>
      <c r="L190" s="38"/>
      <c r="M190" s="38"/>
      <c r="N190" s="38"/>
      <c r="O190" s="218"/>
      <c r="P190" s="11"/>
    </row>
    <row r="191" spans="1:16" ht="15.75" x14ac:dyDescent="0.25">
      <c r="A191" s="46"/>
      <c r="B191" s="47"/>
      <c r="C191" s="47"/>
      <c r="D191" s="47"/>
      <c r="E191" s="328"/>
      <c r="F191" s="329"/>
      <c r="G191" s="48"/>
      <c r="H191" s="48"/>
      <c r="I191" s="48"/>
      <c r="J191" s="49"/>
      <c r="K191" s="49"/>
      <c r="L191" s="47"/>
      <c r="M191" s="50"/>
      <c r="N191" s="51"/>
      <c r="O191" s="330"/>
      <c r="P191" s="11"/>
    </row>
    <row r="192" spans="1:16" x14ac:dyDescent="0.2">
      <c r="A192" s="113"/>
      <c r="B192" s="38"/>
      <c r="C192" s="38"/>
      <c r="D192" s="38"/>
      <c r="E192" s="38"/>
      <c r="F192" s="37"/>
      <c r="G192" s="37"/>
      <c r="H192" s="37"/>
      <c r="I192" s="37"/>
      <c r="J192" s="37"/>
      <c r="K192" s="37"/>
      <c r="L192" s="38"/>
      <c r="M192" s="38"/>
      <c r="N192" s="38"/>
      <c r="O192" s="218"/>
      <c r="P192" s="11"/>
    </row>
    <row r="193" spans="1:16" x14ac:dyDescent="0.2">
      <c r="A193" s="331"/>
      <c r="B193" s="47"/>
      <c r="C193" s="47"/>
      <c r="D193" s="47"/>
      <c r="E193" s="47"/>
      <c r="F193" s="49"/>
      <c r="G193" s="49"/>
      <c r="H193" s="49"/>
      <c r="I193" s="49"/>
      <c r="J193" s="49"/>
      <c r="K193" s="49"/>
      <c r="L193" s="47"/>
      <c r="M193" s="47"/>
      <c r="N193" s="47"/>
      <c r="O193" s="332"/>
      <c r="P193" s="11"/>
    </row>
    <row r="194" spans="1:16" ht="16.5" thickBot="1" x14ac:dyDescent="0.3">
      <c r="A194" s="54" t="s">
        <v>127</v>
      </c>
      <c r="B194" s="55"/>
      <c r="C194" s="55"/>
      <c r="D194" s="55"/>
      <c r="E194" s="55"/>
      <c r="F194" s="56"/>
      <c r="G194" s="56"/>
      <c r="H194" s="56"/>
      <c r="I194" s="56"/>
      <c r="J194" s="56"/>
      <c r="K194" s="56"/>
      <c r="L194" s="55"/>
      <c r="M194" s="55"/>
      <c r="N194" s="55"/>
      <c r="O194" s="57"/>
      <c r="P194" s="11"/>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1"/>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1"/>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1"/>
    </row>
    <row r="198" spans="1:16" x14ac:dyDescent="0.2">
      <c r="A198" s="354" t="s">
        <v>120</v>
      </c>
      <c r="B198" s="366"/>
      <c r="C198" s="397">
        <f>C203-5</f>
        <v>2021</v>
      </c>
      <c r="D198" s="369"/>
      <c r="E198" s="370" t="s">
        <v>32</v>
      </c>
      <c r="F198" s="371"/>
      <c r="G198" s="83"/>
      <c r="H198" s="375" t="e">
        <f>'2021'!M147</f>
        <v>#DIV/0!</v>
      </c>
      <c r="I198" s="374"/>
      <c r="J198" s="598"/>
      <c r="K198" s="618" t="e">
        <f>'2021'!N147</f>
        <v>#DIV/0!</v>
      </c>
      <c r="L198" s="600"/>
      <c r="M198" s="598"/>
      <c r="N198" s="618" t="e">
        <f>'2021'!O147</f>
        <v>#DIV/0!</v>
      </c>
      <c r="O198" s="597"/>
      <c r="P198" s="11"/>
    </row>
    <row r="199" spans="1:16" x14ac:dyDescent="0.2">
      <c r="A199" s="108" t="s">
        <v>120</v>
      </c>
      <c r="B199" s="367"/>
      <c r="C199" s="396">
        <f>C203-4</f>
        <v>2022</v>
      </c>
      <c r="D199" s="85"/>
      <c r="E199" s="372" t="s">
        <v>32</v>
      </c>
      <c r="F199" s="87"/>
      <c r="G199" s="373"/>
      <c r="H199" s="375" t="e">
        <f>'2022'!M147</f>
        <v>#DIV/0!</v>
      </c>
      <c r="I199" s="374"/>
      <c r="J199" s="598"/>
      <c r="K199" s="618" t="e">
        <f>'2022'!N147</f>
        <v>#DIV/0!</v>
      </c>
      <c r="L199" s="600"/>
      <c r="M199" s="598"/>
      <c r="N199" s="618" t="e">
        <f>'2022'!O147</f>
        <v>#DIV/0!</v>
      </c>
      <c r="O199" s="600"/>
      <c r="P199" s="11"/>
    </row>
    <row r="200" spans="1:16" x14ac:dyDescent="0.2">
      <c r="A200" s="108" t="s">
        <v>120</v>
      </c>
      <c r="B200" s="367"/>
      <c r="C200" s="393">
        <f>C203-3</f>
        <v>2023</v>
      </c>
      <c r="D200" s="373"/>
      <c r="E200" s="372" t="s">
        <v>32</v>
      </c>
      <c r="F200" s="374"/>
      <c r="G200" s="373"/>
      <c r="H200" s="375" t="e">
        <f>'2023'!M147</f>
        <v>#DIV/0!</v>
      </c>
      <c r="I200" s="374"/>
      <c r="J200" s="598"/>
      <c r="K200" s="618" t="e">
        <f>'2023'!N147</f>
        <v>#DIV/0!</v>
      </c>
      <c r="L200" s="600"/>
      <c r="M200" s="598"/>
      <c r="N200" s="618" t="e">
        <f>'2023'!O147</f>
        <v>#DIV/0!</v>
      </c>
      <c r="O200" s="600"/>
      <c r="P200" s="11"/>
    </row>
    <row r="201" spans="1:16" x14ac:dyDescent="0.2">
      <c r="A201" s="108" t="s">
        <v>120</v>
      </c>
      <c r="B201" s="367"/>
      <c r="C201" s="393">
        <f>C203-2</f>
        <v>2024</v>
      </c>
      <c r="D201" s="373"/>
      <c r="E201" s="375" t="e">
        <f>'2024'!L147</f>
        <v>#DIV/0!</v>
      </c>
      <c r="F201" s="374"/>
      <c r="G201" s="373"/>
      <c r="H201" s="375" t="e">
        <f>'2024'!M147</f>
        <v>#DIV/0!</v>
      </c>
      <c r="I201" s="374"/>
      <c r="J201" s="598"/>
      <c r="K201" s="618" t="e">
        <f>'2024'!N147</f>
        <v>#DIV/0!</v>
      </c>
      <c r="L201" s="600"/>
      <c r="M201" s="598"/>
      <c r="N201" s="618" t="e">
        <f>'2024'!O147</f>
        <v>#DIV/0!</v>
      </c>
      <c r="O201" s="600"/>
      <c r="P201" s="11"/>
    </row>
    <row r="202" spans="1:16" x14ac:dyDescent="0.2">
      <c r="A202" s="108" t="s">
        <v>120</v>
      </c>
      <c r="B202" s="367"/>
      <c r="C202" s="393">
        <f>C203-1</f>
        <v>2025</v>
      </c>
      <c r="D202" s="373"/>
      <c r="E202" s="375" t="e">
        <f>'2025'!L147</f>
        <v>#DIV/0!</v>
      </c>
      <c r="F202" s="374"/>
      <c r="G202" s="373"/>
      <c r="H202" s="375" t="e">
        <f>'2025'!M147</f>
        <v>#DIV/0!</v>
      </c>
      <c r="I202" s="374"/>
      <c r="J202" s="598"/>
      <c r="K202" s="618" t="e">
        <f>'2025'!N147</f>
        <v>#DIV/0!</v>
      </c>
      <c r="L202" s="600"/>
      <c r="M202" s="598"/>
      <c r="N202" s="618" t="e">
        <f>'2025'!O147</f>
        <v>#DIV/0!</v>
      </c>
      <c r="O202" s="600"/>
      <c r="P202" s="11"/>
    </row>
    <row r="203" spans="1:16" x14ac:dyDescent="0.2">
      <c r="A203" s="355" t="s">
        <v>121</v>
      </c>
      <c r="B203" s="368"/>
      <c r="C203" s="399">
        <f>F190</f>
        <v>2026</v>
      </c>
      <c r="D203" s="376"/>
      <c r="E203" s="377" t="e">
        <f>L147</f>
        <v>#DIV/0!</v>
      </c>
      <c r="F203" s="378"/>
      <c r="G203" s="376"/>
      <c r="H203" s="377" t="e">
        <f>M147</f>
        <v>#DIV/0!</v>
      </c>
      <c r="I203" s="378"/>
      <c r="J203" s="601"/>
      <c r="K203" s="602" t="e">
        <f>N147</f>
        <v>#DIV/0!</v>
      </c>
      <c r="L203" s="603"/>
      <c r="M203" s="601"/>
      <c r="N203" s="602" t="e">
        <f>O147</f>
        <v>#DIV/0!</v>
      </c>
      <c r="O203" s="603"/>
      <c r="P203" s="11"/>
    </row>
    <row r="204" spans="1:16" x14ac:dyDescent="0.2">
      <c r="A204" s="480"/>
      <c r="B204" s="38"/>
      <c r="C204" s="38"/>
      <c r="D204" s="211"/>
      <c r="E204" s="26"/>
      <c r="F204" s="30"/>
      <c r="G204" s="38"/>
      <c r="H204" s="38"/>
      <c r="I204" s="38"/>
      <c r="J204" s="604"/>
      <c r="K204" s="43"/>
      <c r="L204" s="605"/>
      <c r="M204" s="604"/>
      <c r="N204" s="43"/>
      <c r="O204" s="605"/>
      <c r="P204" s="11"/>
    </row>
    <row r="205" spans="1:16" ht="14.25" x14ac:dyDescent="0.2">
      <c r="A205" s="78" t="s">
        <v>122</v>
      </c>
      <c r="B205" s="383"/>
      <c r="C205" s="38"/>
      <c r="D205" s="113"/>
      <c r="E205" s="38"/>
      <c r="F205" s="218"/>
      <c r="G205" s="38"/>
      <c r="H205" s="38"/>
      <c r="I205" s="38"/>
      <c r="J205" s="606"/>
      <c r="K205" s="557"/>
      <c r="L205" s="607"/>
      <c r="M205" s="606"/>
      <c r="N205" s="557"/>
      <c r="O205" s="607"/>
      <c r="P205" s="11"/>
    </row>
    <row r="206" spans="1:16" ht="14.25" x14ac:dyDescent="0.2">
      <c r="A206" s="78" t="s">
        <v>123</v>
      </c>
      <c r="B206" s="383"/>
      <c r="C206" s="38"/>
      <c r="D206" s="113"/>
      <c r="E206" s="38"/>
      <c r="F206" s="218"/>
      <c r="G206" s="38"/>
      <c r="H206" s="38"/>
      <c r="I206" s="38"/>
      <c r="J206" s="606"/>
      <c r="K206" s="557"/>
      <c r="L206" s="607"/>
      <c r="M206" s="606"/>
      <c r="N206" s="557"/>
      <c r="O206" s="607"/>
      <c r="P206" s="11"/>
    </row>
    <row r="207" spans="1:16" ht="14.25" x14ac:dyDescent="0.2">
      <c r="A207" s="350" t="s">
        <v>157</v>
      </c>
      <c r="B207" s="383"/>
      <c r="C207" s="38"/>
      <c r="D207" s="385"/>
      <c r="E207" s="449" t="e">
        <f>AVERAGE(E201:E203)</f>
        <v>#DIV/0!</v>
      </c>
      <c r="F207" s="386">
        <v>1</v>
      </c>
      <c r="G207" s="387"/>
      <c r="H207" s="455" t="e">
        <f>AVERAGE(H198:H203)</f>
        <v>#DIV/0!</v>
      </c>
      <c r="I207" s="388">
        <v>2</v>
      </c>
      <c r="J207" s="608"/>
      <c r="K207" s="609" t="e">
        <f>AVERAGE(K198:K203)</f>
        <v>#DIV/0!</v>
      </c>
      <c r="L207" s="610"/>
      <c r="M207" s="608"/>
      <c r="N207" s="609" t="e">
        <f>AVERAGE(N198:N203)</f>
        <v>#DIV/0!</v>
      </c>
      <c r="O207" s="610"/>
      <c r="P207" s="11"/>
    </row>
    <row r="208" spans="1:16" x14ac:dyDescent="0.2">
      <c r="A208" s="351"/>
      <c r="B208" s="47"/>
      <c r="C208" s="47"/>
      <c r="D208" s="127"/>
      <c r="E208" s="47"/>
      <c r="F208" s="332"/>
      <c r="G208" s="47"/>
      <c r="H208" s="47"/>
      <c r="I208" s="47"/>
      <c r="J208" s="611"/>
      <c r="K208" s="612"/>
      <c r="L208" s="613"/>
      <c r="M208" s="611"/>
      <c r="N208" s="612"/>
      <c r="O208" s="613"/>
      <c r="P208" s="11"/>
    </row>
    <row r="209" spans="1:16" x14ac:dyDescent="0.2">
      <c r="A209" s="11"/>
      <c r="B209" s="11"/>
      <c r="C209" s="11"/>
      <c r="D209" s="11"/>
      <c r="E209" s="11"/>
      <c r="F209" s="12"/>
      <c r="G209" s="12"/>
      <c r="H209" s="12"/>
      <c r="I209" s="12"/>
      <c r="J209" s="12"/>
      <c r="K209" s="12"/>
      <c r="L209" s="11"/>
      <c r="M209" s="11"/>
      <c r="N209" s="11"/>
      <c r="O209" s="11"/>
      <c r="P209" s="11"/>
    </row>
    <row r="210" spans="1:16" x14ac:dyDescent="0.2">
      <c r="B210" s="299" t="s">
        <v>181</v>
      </c>
      <c r="C210" s="299"/>
      <c r="D210" s="299"/>
      <c r="E210" s="299"/>
      <c r="F210" s="300"/>
      <c r="G210" s="12"/>
      <c r="H210" s="12"/>
      <c r="I210" s="12"/>
      <c r="J210" s="12"/>
      <c r="K210" s="12"/>
      <c r="L210" s="11"/>
      <c r="M210" s="11"/>
      <c r="N210" s="11"/>
      <c r="O210" s="11"/>
      <c r="P210" s="11"/>
    </row>
    <row r="211" spans="1:16" x14ac:dyDescent="0.2">
      <c r="A211" s="11"/>
      <c r="B211" s="680"/>
      <c r="C211" s="681"/>
      <c r="D211" s="681"/>
      <c r="E211" s="681"/>
      <c r="F211" s="681"/>
      <c r="G211" s="681"/>
      <c r="H211" s="681"/>
      <c r="I211" s="681"/>
      <c r="J211" s="681"/>
      <c r="K211" s="681"/>
      <c r="L211" s="681"/>
      <c r="M211" s="681"/>
      <c r="N211" s="682"/>
      <c r="O211" s="11"/>
      <c r="P211" s="11"/>
    </row>
    <row r="212" spans="1:16" x14ac:dyDescent="0.2">
      <c r="A212" s="11"/>
      <c r="B212" s="683"/>
      <c r="C212" s="684"/>
      <c r="D212" s="684"/>
      <c r="E212" s="684"/>
      <c r="F212" s="684"/>
      <c r="G212" s="684"/>
      <c r="H212" s="684"/>
      <c r="I212" s="684"/>
      <c r="J212" s="684"/>
      <c r="K212" s="684"/>
      <c r="L212" s="684"/>
      <c r="M212" s="684"/>
      <c r="N212" s="685"/>
      <c r="O212" s="11"/>
      <c r="P212" s="11"/>
    </row>
    <row r="213" spans="1:16" x14ac:dyDescent="0.2">
      <c r="A213" s="11"/>
      <c r="B213" s="683"/>
      <c r="C213" s="684"/>
      <c r="D213" s="684"/>
      <c r="E213" s="684"/>
      <c r="F213" s="684"/>
      <c r="G213" s="684"/>
      <c r="H213" s="684"/>
      <c r="I213" s="684"/>
      <c r="J213" s="684"/>
      <c r="K213" s="684"/>
      <c r="L213" s="684"/>
      <c r="M213" s="684"/>
      <c r="N213" s="685"/>
      <c r="O213" s="11"/>
      <c r="P213" s="11"/>
    </row>
    <row r="214" spans="1:16" x14ac:dyDescent="0.2">
      <c r="A214" s="11"/>
      <c r="B214" s="677"/>
      <c r="C214" s="678"/>
      <c r="D214" s="678"/>
      <c r="E214" s="678"/>
      <c r="F214" s="678"/>
      <c r="G214" s="678"/>
      <c r="H214" s="678"/>
      <c r="I214" s="678"/>
      <c r="J214" s="678"/>
      <c r="K214" s="678"/>
      <c r="L214" s="678"/>
      <c r="M214" s="678"/>
      <c r="N214" s="679"/>
      <c r="O214" s="11"/>
      <c r="P214" s="11"/>
    </row>
    <row r="215" spans="1:16" x14ac:dyDescent="0.2">
      <c r="A215" s="11"/>
      <c r="B215" s="11"/>
      <c r="C215" s="11"/>
      <c r="D215" s="11"/>
      <c r="E215" s="11"/>
      <c r="F215" s="12"/>
      <c r="G215" s="12"/>
      <c r="H215" s="12"/>
      <c r="I215" s="12"/>
      <c r="J215" s="12"/>
      <c r="K215" s="12"/>
      <c r="L215" s="11"/>
      <c r="M215" s="11"/>
      <c r="N215" s="11"/>
      <c r="O215" s="11"/>
      <c r="P215" s="11"/>
    </row>
    <row r="216" spans="1:16" ht="14.25" x14ac:dyDescent="0.2">
      <c r="A216" s="303"/>
      <c r="B216" s="361"/>
      <c r="C216" s="11"/>
      <c r="D216" s="11"/>
      <c r="E216" s="11"/>
      <c r="F216" s="12"/>
      <c r="G216" s="12"/>
      <c r="H216" s="12"/>
      <c r="I216" s="12"/>
      <c r="J216" s="12"/>
      <c r="K216" s="12"/>
      <c r="L216" s="11"/>
      <c r="M216" s="11"/>
      <c r="N216" s="11"/>
      <c r="O216" s="11"/>
      <c r="P216" s="18"/>
    </row>
    <row r="217" spans="1:16" ht="14.25" x14ac:dyDescent="0.2">
      <c r="A217" s="303">
        <v>1</v>
      </c>
      <c r="B217" s="299" t="s">
        <v>153</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156</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8g3FCdp0kcnTohnDif4Nw9k3QcmKRAMeDdbWqTNhdOdYCqxJHG2taMHI3WSKS+MrPKBmDd780tBgqKQ3T4Ss+w==" saltValue="JFjn1XJoPQuwADJsoHyAmA=="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style="391" customWidth="1"/>
    <col min="2" max="2" width="6.7109375" style="391" customWidth="1"/>
    <col min="3" max="3" width="8.42578125" style="391" customWidth="1"/>
    <col min="4" max="4" width="8.28515625" style="391" customWidth="1"/>
    <col min="5" max="5" width="7.42578125" style="391" customWidth="1"/>
    <col min="6" max="6" width="8.7109375" style="21" customWidth="1"/>
    <col min="7" max="7" width="6.42578125" style="21" customWidth="1"/>
    <col min="8" max="11" width="6" style="21" customWidth="1"/>
    <col min="12" max="14" width="6" style="391" customWidth="1"/>
    <col min="15" max="15" width="6.28515625" style="391" customWidth="1"/>
    <col min="16" max="16" width="2.140625" style="391" customWidth="1"/>
    <col min="17" max="19" width="11.42578125" style="391"/>
    <col min="20" max="20" width="13.5703125" style="391" customWidth="1"/>
    <col min="21" max="21" width="12.140625" style="391" customWidth="1"/>
    <col min="22" max="22" width="12.28515625" style="391" customWidth="1"/>
    <col min="23" max="16384" width="11.42578125" style="391"/>
  </cols>
  <sheetData>
    <row r="1" spans="1:16" ht="20.25" customHeight="1" x14ac:dyDescent="0.25">
      <c r="A1" s="1" t="s">
        <v>0</v>
      </c>
      <c r="B1" s="2"/>
      <c r="C1" s="2"/>
      <c r="D1" s="2"/>
      <c r="E1" s="2"/>
      <c r="F1" s="3"/>
      <c r="G1" s="3"/>
      <c r="H1" s="3"/>
      <c r="I1" s="4"/>
      <c r="J1" s="3"/>
      <c r="K1" s="3"/>
      <c r="L1" s="5"/>
      <c r="M1" s="5"/>
      <c r="N1" s="5"/>
      <c r="O1" s="5"/>
      <c r="P1" s="15"/>
    </row>
    <row r="2" spans="1:16" ht="3.75" customHeight="1" x14ac:dyDescent="0.25">
      <c r="A2" s="7"/>
      <c r="B2" s="2"/>
      <c r="C2" s="2"/>
      <c r="D2" s="2"/>
      <c r="E2" s="2"/>
      <c r="F2" s="3"/>
      <c r="G2" s="3"/>
      <c r="H2" s="3"/>
      <c r="I2" s="8"/>
      <c r="J2" s="9"/>
      <c r="K2" s="9"/>
      <c r="L2" s="5"/>
      <c r="M2" s="5"/>
      <c r="N2" s="5"/>
      <c r="O2" s="5"/>
      <c r="P2" s="15"/>
    </row>
    <row r="3" spans="1:16" ht="4.5" customHeight="1" x14ac:dyDescent="0.25">
      <c r="A3" s="10"/>
      <c r="B3" s="11"/>
      <c r="C3" s="11"/>
      <c r="D3" s="11"/>
      <c r="E3" s="11"/>
      <c r="F3" s="12"/>
      <c r="G3" s="12"/>
      <c r="H3" s="12"/>
      <c r="I3" s="13"/>
      <c r="J3" s="14"/>
      <c r="K3" s="14"/>
      <c r="L3" s="15"/>
      <c r="M3" s="15"/>
      <c r="N3" s="15"/>
      <c r="O3" s="15"/>
      <c r="P3" s="15"/>
    </row>
    <row r="4" spans="1:16" ht="11.25" customHeight="1" x14ac:dyDescent="0.25">
      <c r="A4" s="11"/>
      <c r="B4" s="16"/>
      <c r="C4" s="17" t="s">
        <v>1</v>
      </c>
      <c r="D4" s="11"/>
      <c r="E4" s="11"/>
      <c r="F4" s="19"/>
      <c r="G4" s="20" t="s">
        <v>2</v>
      </c>
      <c r="J4" s="22"/>
      <c r="L4" s="24"/>
      <c r="M4" s="17" t="s">
        <v>3</v>
      </c>
      <c r="N4" s="11"/>
      <c r="O4" s="15"/>
      <c r="P4" s="11"/>
    </row>
    <row r="5" spans="1:16" ht="3.75" customHeight="1" x14ac:dyDescent="0.2">
      <c r="A5" s="11"/>
      <c r="B5" s="11"/>
      <c r="C5" s="11"/>
      <c r="D5" s="11"/>
      <c r="E5" s="11"/>
      <c r="F5" s="12"/>
      <c r="G5" s="12"/>
      <c r="H5" s="12"/>
      <c r="I5" s="12"/>
      <c r="J5" s="12"/>
      <c r="K5" s="12"/>
      <c r="L5" s="11"/>
      <c r="M5" s="11"/>
      <c r="N5" s="11"/>
      <c r="O5" s="11"/>
      <c r="P5" s="11"/>
    </row>
    <row r="6" spans="1:16" ht="15.75" customHeight="1" x14ac:dyDescent="0.25">
      <c r="A6" s="25" t="s">
        <v>4</v>
      </c>
      <c r="B6" s="26"/>
      <c r="C6" s="695"/>
      <c r="D6" s="695"/>
      <c r="E6" s="696"/>
      <c r="F6" s="27" t="s">
        <v>5</v>
      </c>
      <c r="G6" s="28"/>
      <c r="H6" s="29"/>
      <c r="I6" s="29"/>
      <c r="J6" s="29"/>
      <c r="K6" s="29"/>
      <c r="L6" s="26"/>
      <c r="M6" s="26"/>
      <c r="N6" s="26"/>
      <c r="O6" s="30"/>
      <c r="P6" s="11"/>
    </row>
    <row r="7" spans="1:16" ht="15.75" customHeight="1" x14ac:dyDescent="0.2">
      <c r="A7" s="697" t="str">
        <f>IF('2026'!A7:E7="","",'2026'!A7:E7)</f>
        <v/>
      </c>
      <c r="B7" s="698"/>
      <c r="C7" s="698"/>
      <c r="D7" s="698"/>
      <c r="E7" s="699"/>
      <c r="F7" s="31"/>
      <c r="G7" s="32" t="s">
        <v>6</v>
      </c>
      <c r="H7" s="33"/>
      <c r="I7" s="33"/>
      <c r="J7" s="33"/>
      <c r="K7" s="33"/>
      <c r="L7" s="34"/>
      <c r="M7" s="34"/>
      <c r="N7" s="35" t="s">
        <v>7</v>
      </c>
      <c r="O7" s="445"/>
      <c r="P7" s="11"/>
    </row>
    <row r="8" spans="1:16" ht="15.75" customHeight="1" x14ac:dyDescent="0.2">
      <c r="A8" s="700" t="str">
        <f>IF('2026'!A8:E8="","",'2026'!A8:E8)</f>
        <v/>
      </c>
      <c r="B8" s="701"/>
      <c r="C8" s="701"/>
      <c r="D8" s="701"/>
      <c r="E8" s="702"/>
      <c r="F8" s="31"/>
      <c r="G8" s="36" t="s">
        <v>8</v>
      </c>
      <c r="H8" s="37"/>
      <c r="I8" s="36"/>
      <c r="J8" s="36"/>
      <c r="K8" s="36"/>
      <c r="L8" s="38"/>
      <c r="M8" s="38"/>
      <c r="N8" s="39"/>
      <c r="O8" s="446"/>
      <c r="P8" s="11"/>
    </row>
    <row r="9" spans="1:16" ht="15.75" customHeight="1" x14ac:dyDescent="0.2">
      <c r="A9" s="700" t="str">
        <f>IF('2026'!A9:E9="","",'2026'!A9:E9)</f>
        <v/>
      </c>
      <c r="B9" s="701"/>
      <c r="C9" s="701"/>
      <c r="D9" s="701"/>
      <c r="E9" s="702"/>
      <c r="F9" s="40"/>
      <c r="G9" s="404" t="s">
        <v>9</v>
      </c>
      <c r="H9" s="33"/>
      <c r="I9" s="33"/>
      <c r="J9" s="33"/>
      <c r="K9" s="33"/>
      <c r="L9" s="34"/>
      <c r="M9" s="34"/>
      <c r="N9" s="35" t="s">
        <v>7</v>
      </c>
      <c r="O9" s="445"/>
      <c r="P9" s="11"/>
    </row>
    <row r="10" spans="1:16" ht="15.75" customHeight="1" x14ac:dyDescent="0.2">
      <c r="A10" s="703" t="str">
        <f>IF('2026'!A10:E10="","",'2026'!A10:E10)</f>
        <v/>
      </c>
      <c r="B10" s="704"/>
      <c r="C10" s="704"/>
      <c r="D10" s="704"/>
      <c r="E10" s="705"/>
      <c r="F10" s="31"/>
      <c r="G10" s="36" t="s">
        <v>10</v>
      </c>
      <c r="H10" s="36"/>
      <c r="I10" s="37"/>
      <c r="J10" s="37"/>
      <c r="K10" s="37"/>
      <c r="L10" s="38"/>
      <c r="M10" s="38"/>
      <c r="N10" s="39"/>
      <c r="O10" s="447"/>
      <c r="P10" s="11"/>
    </row>
    <row r="11" spans="1:16" ht="15.75" customHeight="1" x14ac:dyDescent="0.25">
      <c r="A11" s="41" t="s">
        <v>11</v>
      </c>
      <c r="B11" s="42"/>
      <c r="C11" s="42"/>
      <c r="D11" s="43"/>
      <c r="E11" s="400">
        <v>2027</v>
      </c>
      <c r="F11" s="44"/>
      <c r="G11" s="45" t="s">
        <v>12</v>
      </c>
      <c r="H11" s="36"/>
      <c r="I11" s="36"/>
      <c r="J11" s="37"/>
      <c r="K11" s="37"/>
      <c r="L11" s="38"/>
      <c r="M11" s="38"/>
      <c r="N11" s="39" t="s">
        <v>7</v>
      </c>
      <c r="O11" s="448">
        <f>O7-O9</f>
        <v>0</v>
      </c>
      <c r="P11" s="11"/>
    </row>
    <row r="12" spans="1:16" ht="2.25" customHeight="1" x14ac:dyDescent="0.25">
      <c r="A12" s="46"/>
      <c r="B12" s="47"/>
      <c r="C12" s="47"/>
      <c r="D12" s="47"/>
      <c r="E12" s="356"/>
      <c r="F12" s="48"/>
      <c r="G12" s="48"/>
      <c r="H12" s="48"/>
      <c r="I12" s="48"/>
      <c r="J12" s="49"/>
      <c r="K12" s="49"/>
      <c r="L12" s="47"/>
      <c r="M12" s="50"/>
      <c r="N12" s="51"/>
      <c r="O12" s="52"/>
      <c r="P12" s="11"/>
    </row>
    <row r="13" spans="1:16" ht="7.5" customHeight="1" x14ac:dyDescent="0.2">
      <c r="A13" s="11"/>
      <c r="B13" s="11"/>
      <c r="C13" s="11"/>
      <c r="D13" s="11"/>
      <c r="E13" s="11"/>
      <c r="F13" s="12"/>
      <c r="G13" s="12"/>
      <c r="H13" s="12"/>
      <c r="I13" s="12"/>
      <c r="J13" s="12"/>
      <c r="K13" s="12"/>
      <c r="L13" s="11"/>
      <c r="M13" s="11"/>
      <c r="N13" s="11"/>
      <c r="O13" s="11"/>
      <c r="P13" s="11"/>
    </row>
    <row r="14" spans="1:16" x14ac:dyDescent="0.2">
      <c r="A14" s="53" t="s">
        <v>13</v>
      </c>
      <c r="B14" s="11"/>
      <c r="C14" s="11"/>
      <c r="D14" s="11"/>
      <c r="E14" s="11"/>
      <c r="F14" s="12"/>
      <c r="G14" s="12"/>
      <c r="H14" s="12"/>
      <c r="I14" s="12"/>
      <c r="J14" s="12"/>
      <c r="K14" s="12"/>
      <c r="L14" s="11"/>
      <c r="M14" s="11"/>
      <c r="N14" s="11"/>
      <c r="O14" s="11"/>
      <c r="P14" s="11"/>
    </row>
    <row r="15" spans="1:16" ht="16.5" customHeight="1" thickBot="1" x14ac:dyDescent="0.3">
      <c r="A15" s="54" t="s">
        <v>14</v>
      </c>
      <c r="B15" s="55"/>
      <c r="C15" s="55"/>
      <c r="D15" s="55"/>
      <c r="E15" s="55"/>
      <c r="F15" s="56"/>
      <c r="G15" s="56"/>
      <c r="H15" s="56"/>
      <c r="I15" s="56"/>
      <c r="J15" s="56"/>
      <c r="K15" s="56"/>
      <c r="L15" s="55"/>
      <c r="M15" s="55"/>
      <c r="N15" s="55"/>
      <c r="O15" s="57"/>
      <c r="P15" s="11"/>
    </row>
    <row r="16" spans="1:16" ht="15" x14ac:dyDescent="0.25">
      <c r="A16" s="58" t="s">
        <v>15</v>
      </c>
      <c r="B16" s="59"/>
      <c r="C16" s="59"/>
      <c r="D16" s="59"/>
      <c r="E16" s="60"/>
      <c r="F16" s="61" t="s">
        <v>16</v>
      </c>
      <c r="G16" s="62"/>
      <c r="H16" s="63" t="s">
        <v>17</v>
      </c>
      <c r="I16" s="64"/>
      <c r="J16" s="65"/>
      <c r="K16" s="65"/>
      <c r="L16" s="66"/>
      <c r="M16" s="67" t="s">
        <v>18</v>
      </c>
      <c r="N16" s="68"/>
      <c r="O16" s="69"/>
      <c r="P16" s="11"/>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1"/>
    </row>
    <row r="18" spans="1:16" x14ac:dyDescent="0.2">
      <c r="A18" s="78"/>
      <c r="B18" s="79" t="s">
        <v>22</v>
      </c>
      <c r="C18" s="80"/>
      <c r="D18" s="80"/>
      <c r="E18" s="81"/>
      <c r="F18" s="654" t="s">
        <v>189</v>
      </c>
      <c r="G18" s="82"/>
      <c r="H18" s="443"/>
      <c r="I18" s="444"/>
      <c r="J18" s="482"/>
      <c r="K18" s="483"/>
      <c r="L18" s="484"/>
      <c r="M18" s="485"/>
      <c r="N18" s="486"/>
      <c r="O18" s="655"/>
      <c r="P18" s="11"/>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1"/>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1"/>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1"/>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1"/>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1"/>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1"/>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1"/>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1"/>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1"/>
    </row>
    <row r="28" spans="1:16" x14ac:dyDescent="0.2">
      <c r="A28" s="84"/>
      <c r="B28" s="100" t="s">
        <v>30</v>
      </c>
      <c r="C28" s="101"/>
      <c r="D28" s="101"/>
      <c r="E28" s="102"/>
      <c r="F28" s="103"/>
      <c r="G28" s="104"/>
      <c r="H28" s="90"/>
      <c r="I28" s="91"/>
      <c r="J28" s="487"/>
      <c r="K28" s="488"/>
      <c r="L28" s="496"/>
      <c r="M28" s="497"/>
      <c r="N28" s="498"/>
      <c r="O28" s="498"/>
      <c r="P28" s="11"/>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1"/>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1"/>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1"/>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1"/>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1"/>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1"/>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1"/>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1"/>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1"/>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1"/>
    </row>
    <row r="39" spans="1:16" x14ac:dyDescent="0.2">
      <c r="A39" s="84"/>
      <c r="B39" s="94"/>
      <c r="C39" s="95"/>
      <c r="D39" s="95"/>
      <c r="E39" s="96"/>
      <c r="F39" s="97"/>
      <c r="G39" s="89" t="s">
        <v>24</v>
      </c>
      <c r="H39" s="98"/>
      <c r="I39" s="106" t="s">
        <v>32</v>
      </c>
      <c r="J39" s="499" t="s">
        <v>32</v>
      </c>
      <c r="K39" s="503" t="s">
        <v>32</v>
      </c>
      <c r="L39" s="489">
        <f>F39*H39</f>
        <v>0</v>
      </c>
      <c r="M39" s="501"/>
      <c r="N39" s="502"/>
      <c r="O39" s="498"/>
      <c r="P39" s="11"/>
    </row>
    <row r="40" spans="1:16" x14ac:dyDescent="0.2">
      <c r="A40" s="84"/>
      <c r="B40" s="100" t="s">
        <v>40</v>
      </c>
      <c r="C40" s="101"/>
      <c r="D40" s="101"/>
      <c r="E40" s="102"/>
      <c r="F40" s="103"/>
      <c r="G40" s="104"/>
      <c r="H40" s="90"/>
      <c r="I40" s="91"/>
      <c r="J40" s="487"/>
      <c r="K40" s="504"/>
      <c r="L40" s="496"/>
      <c r="M40" s="497"/>
      <c r="N40" s="498"/>
      <c r="O40" s="498"/>
      <c r="P40" s="11"/>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1"/>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1"/>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1"/>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1"/>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1"/>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1"/>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1"/>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1"/>
    </row>
    <row r="49" spans="1:16" x14ac:dyDescent="0.2">
      <c r="A49" s="84"/>
      <c r="B49" s="100" t="s">
        <v>46</v>
      </c>
      <c r="C49" s="101"/>
      <c r="D49" s="101"/>
      <c r="E49" s="102"/>
      <c r="F49" s="103"/>
      <c r="G49" s="104"/>
      <c r="H49" s="90"/>
      <c r="I49" s="91"/>
      <c r="J49" s="487"/>
      <c r="K49" s="504"/>
      <c r="L49" s="496"/>
      <c r="M49" s="497"/>
      <c r="N49" s="498"/>
      <c r="O49" s="498"/>
      <c r="P49" s="11"/>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1"/>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1"/>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1"/>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1"/>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1"/>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1"/>
    </row>
    <row r="56" spans="1:16" x14ac:dyDescent="0.2">
      <c r="A56" s="113"/>
      <c r="B56" s="120" t="s">
        <v>49</v>
      </c>
      <c r="C56" s="121"/>
      <c r="D56" s="121"/>
      <c r="E56" s="122"/>
      <c r="F56" s="103"/>
      <c r="G56" s="104"/>
      <c r="H56" s="123"/>
      <c r="I56" s="123"/>
      <c r="J56" s="509"/>
      <c r="K56" s="510"/>
      <c r="L56" s="507"/>
      <c r="M56" s="508"/>
      <c r="N56" s="511"/>
      <c r="O56" s="498"/>
      <c r="P56" s="11"/>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1"/>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1"/>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1"/>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1"/>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1"/>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1"/>
    </row>
    <row r="63" spans="1:16" ht="17.25" x14ac:dyDescent="0.25">
      <c r="A63" s="134" t="s">
        <v>55</v>
      </c>
      <c r="B63" s="135"/>
      <c r="C63" s="135"/>
      <c r="D63" s="135"/>
      <c r="E63" s="136"/>
      <c r="F63" s="137" t="s">
        <v>16</v>
      </c>
      <c r="G63" s="138"/>
      <c r="H63" s="139" t="s">
        <v>56</v>
      </c>
      <c r="I63" s="140"/>
      <c r="J63" s="522"/>
      <c r="K63" s="522"/>
      <c r="L63" s="141"/>
      <c r="M63" s="142" t="s">
        <v>18</v>
      </c>
      <c r="N63" s="523"/>
      <c r="O63" s="143"/>
      <c r="P63" s="11"/>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1"/>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1"/>
    </row>
    <row r="66" spans="1:16" x14ac:dyDescent="0.2">
      <c r="A66" s="113"/>
      <c r="B66" s="150" t="s">
        <v>58</v>
      </c>
      <c r="C66" s="151"/>
      <c r="D66" s="151"/>
      <c r="E66" s="152"/>
      <c r="F66" s="103"/>
      <c r="G66" s="153"/>
      <c r="H66" s="154"/>
      <c r="I66" s="155"/>
      <c r="J66" s="526"/>
      <c r="K66" s="527"/>
      <c r="L66" s="496"/>
      <c r="M66" s="497"/>
      <c r="N66" s="498"/>
      <c r="O66" s="502"/>
      <c r="P66" s="11"/>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1"/>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1"/>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1"/>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1"/>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1"/>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1"/>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1"/>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1"/>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1"/>
    </row>
    <row r="76" spans="1:16" x14ac:dyDescent="0.2">
      <c r="A76" s="113"/>
      <c r="B76" s="150" t="s">
        <v>62</v>
      </c>
      <c r="C76" s="151"/>
      <c r="D76" s="151"/>
      <c r="E76" s="152"/>
      <c r="F76" s="162" t="s">
        <v>63</v>
      </c>
      <c r="G76" s="163"/>
      <c r="H76" s="154"/>
      <c r="I76" s="155"/>
      <c r="J76" s="526"/>
      <c r="K76" s="527"/>
      <c r="L76" s="496"/>
      <c r="M76" s="497"/>
      <c r="N76" s="498"/>
      <c r="O76" s="502"/>
      <c r="P76" s="11"/>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1"/>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1"/>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1"/>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1"/>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1"/>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1"/>
      <c r="R82" s="402"/>
    </row>
    <row r="83" spans="1:23" x14ac:dyDescent="0.2">
      <c r="A83" s="113"/>
      <c r="B83" s="150" t="s">
        <v>66</v>
      </c>
      <c r="C83" s="151"/>
      <c r="D83" s="151"/>
      <c r="E83" s="152"/>
      <c r="F83" s="103"/>
      <c r="G83" s="153"/>
      <c r="H83" s="154"/>
      <c r="I83" s="155"/>
      <c r="J83" s="526"/>
      <c r="K83" s="527"/>
      <c r="L83" s="496"/>
      <c r="M83" s="497"/>
      <c r="N83" s="498"/>
      <c r="O83" s="502"/>
      <c r="P83" s="11"/>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1"/>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1"/>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1"/>
    </row>
    <row r="87" spans="1:23" x14ac:dyDescent="0.2">
      <c r="A87" s="113"/>
      <c r="B87" s="150" t="s">
        <v>67</v>
      </c>
      <c r="C87" s="151"/>
      <c r="D87" s="151"/>
      <c r="E87" s="152"/>
      <c r="F87" s="103"/>
      <c r="G87" s="153"/>
      <c r="H87" s="154"/>
      <c r="I87" s="155"/>
      <c r="J87" s="526"/>
      <c r="K87" s="527"/>
      <c r="L87" s="496"/>
      <c r="M87" s="497"/>
      <c r="N87" s="498"/>
      <c r="O87" s="502"/>
      <c r="P87" s="11"/>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1"/>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1"/>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1"/>
      <c r="Q90" s="11"/>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1"/>
      <c r="Q91" s="11"/>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1"/>
      <c r="Q92" s="11"/>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1"/>
      <c r="Q93" s="11"/>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1"/>
      <c r="Q94" s="359"/>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1"/>
      <c r="Q95" s="11"/>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1"/>
      <c r="Q96" s="11"/>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1"/>
      <c r="Q97" s="11"/>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1"/>
      <c r="Q98" s="11"/>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1"/>
      <c r="Q99" s="11"/>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1"/>
      <c r="Q100" s="11"/>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1"/>
      <c r="Q101" s="11"/>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1"/>
      <c r="Q102" s="11"/>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1"/>
      <c r="Q103" s="11"/>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1"/>
      <c r="Q104" s="11"/>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1"/>
      <c r="Q105" s="11"/>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1"/>
      <c r="Q106" s="11"/>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1"/>
      <c r="Q107" s="11"/>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1"/>
      <c r="Q108" s="11"/>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1"/>
      <c r="Q109" s="11"/>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1"/>
      <c r="Q110" s="11"/>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1"/>
      <c r="Q111" s="11"/>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1"/>
      <c r="Q112" s="11"/>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1"/>
      <c r="Q113" s="11"/>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1"/>
      <c r="Q114" s="11"/>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1"/>
      <c r="Q115" s="11"/>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1"/>
      <c r="Q116" s="11"/>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1"/>
      <c r="Q117" s="11"/>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1"/>
      <c r="Q118" s="11"/>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1"/>
    </row>
    <row r="120" spans="1:23" ht="14.25" x14ac:dyDescent="0.2">
      <c r="A120" s="38"/>
      <c r="B120" s="239"/>
      <c r="C120" s="239"/>
      <c r="D120" s="239"/>
      <c r="E120" s="239"/>
      <c r="F120" s="214"/>
      <c r="G120" s="240"/>
      <c r="H120" s="241"/>
      <c r="I120" s="37"/>
      <c r="J120" s="45"/>
      <c r="K120" s="45"/>
      <c r="L120" s="557"/>
      <c r="M120" s="242"/>
      <c r="N120" s="299"/>
      <c r="O120" s="299"/>
      <c r="P120" s="11"/>
    </row>
    <row r="121" spans="1:23" ht="14.25" x14ac:dyDescent="0.2">
      <c r="A121" s="38"/>
      <c r="B121" s="239"/>
      <c r="C121" s="239"/>
      <c r="D121" s="239"/>
      <c r="E121" s="239"/>
      <c r="F121" s="214"/>
      <c r="G121" s="240"/>
      <c r="H121" s="241"/>
      <c r="I121" s="37"/>
      <c r="J121" s="45"/>
      <c r="K121" s="45"/>
      <c r="L121" s="557"/>
      <c r="M121" s="243"/>
      <c r="N121" s="557"/>
      <c r="O121" s="299"/>
      <c r="P121" s="11"/>
    </row>
    <row r="122" spans="1:23" ht="15.75" x14ac:dyDescent="0.25">
      <c r="A122" s="244" t="s">
        <v>89</v>
      </c>
      <c r="B122" s="245"/>
      <c r="C122" s="245"/>
      <c r="D122" s="245"/>
      <c r="E122" s="245"/>
      <c r="F122" s="246"/>
      <c r="G122" s="247"/>
      <c r="H122" s="248"/>
      <c r="I122" s="248"/>
      <c r="J122" s="558"/>
      <c r="K122" s="558"/>
      <c r="L122" s="559"/>
      <c r="M122" s="559"/>
      <c r="N122" s="559"/>
      <c r="O122" s="560"/>
      <c r="P122" s="11"/>
    </row>
    <row r="123" spans="1:23" ht="13.5" thickBot="1" x14ac:dyDescent="0.25">
      <c r="A123" s="249" t="s">
        <v>173</v>
      </c>
      <c r="B123" s="250"/>
      <c r="C123" s="250"/>
      <c r="D123" s="250"/>
      <c r="E123" s="250"/>
      <c r="F123" s="251"/>
      <c r="G123" s="252"/>
      <c r="H123" s="253"/>
      <c r="I123" s="253"/>
      <c r="J123" s="561"/>
      <c r="K123" s="561"/>
      <c r="L123" s="562"/>
      <c r="M123" s="562"/>
      <c r="N123" s="562"/>
      <c r="O123" s="563"/>
      <c r="P123" s="11"/>
    </row>
    <row r="124" spans="1:23" x14ac:dyDescent="0.2">
      <c r="A124" s="254" t="s">
        <v>90</v>
      </c>
      <c r="B124" s="59"/>
      <c r="C124" s="59"/>
      <c r="D124" s="59"/>
      <c r="E124" s="60"/>
      <c r="F124" s="255" t="s">
        <v>91</v>
      </c>
      <c r="G124" s="62"/>
      <c r="H124" s="256" t="s">
        <v>92</v>
      </c>
      <c r="I124" s="64"/>
      <c r="J124" s="564"/>
      <c r="K124" s="564"/>
      <c r="L124" s="66"/>
      <c r="M124" s="67" t="s">
        <v>18</v>
      </c>
      <c r="N124" s="565"/>
      <c r="O124" s="69"/>
      <c r="P124" s="11"/>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1"/>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1"/>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1"/>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1"/>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1"/>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1"/>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1"/>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1"/>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1"/>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1"/>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1"/>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1"/>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1"/>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1"/>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1"/>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1"/>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1"/>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1"/>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1"/>
    </row>
    <row r="144" spans="1:16" ht="18.75" customHeight="1" x14ac:dyDescent="0.2">
      <c r="A144" s="287"/>
      <c r="B144" s="287"/>
      <c r="C144" s="287"/>
      <c r="D144" s="287"/>
      <c r="E144" s="287"/>
      <c r="F144" s="288"/>
      <c r="G144" s="288"/>
      <c r="H144" s="288"/>
      <c r="I144" s="288"/>
      <c r="J144" s="581"/>
      <c r="K144" s="581"/>
      <c r="L144" s="582"/>
      <c r="M144" s="582"/>
      <c r="N144" s="582"/>
      <c r="O144" s="583"/>
      <c r="P144" s="11"/>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1"/>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1"/>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1"/>
    </row>
    <row r="148" spans="1:16" ht="13.5" thickTop="1" x14ac:dyDescent="0.2">
      <c r="A148" s="11"/>
      <c r="B148" s="11"/>
      <c r="C148" s="11"/>
      <c r="D148" s="11"/>
      <c r="E148" s="11"/>
      <c r="F148" s="12"/>
      <c r="G148" s="12"/>
      <c r="H148" s="12"/>
      <c r="I148" s="12"/>
      <c r="J148" s="12"/>
      <c r="K148" s="12"/>
      <c r="L148" s="11"/>
      <c r="M148" s="11"/>
      <c r="N148" s="11"/>
      <c r="O148" s="11"/>
      <c r="P148" s="11"/>
    </row>
    <row r="149" spans="1:16" x14ac:dyDescent="0.2">
      <c r="A149" s="11"/>
      <c r="B149" s="11"/>
      <c r="C149" s="11"/>
      <c r="D149" s="11"/>
      <c r="E149" s="11"/>
      <c r="F149" s="12"/>
      <c r="G149" s="12"/>
      <c r="H149" s="12"/>
      <c r="I149" s="12"/>
      <c r="J149" s="12"/>
      <c r="K149" s="12"/>
      <c r="L149" s="11"/>
      <c r="M149" s="11"/>
      <c r="N149" s="11"/>
      <c r="O149" s="11"/>
      <c r="P149" s="11"/>
    </row>
    <row r="150" spans="1:16" x14ac:dyDescent="0.2">
      <c r="A150" s="11"/>
      <c r="B150" s="11"/>
      <c r="C150" s="11"/>
      <c r="D150" s="11"/>
      <c r="E150" s="11"/>
      <c r="F150" s="12"/>
      <c r="G150" s="12"/>
      <c r="H150" s="12"/>
      <c r="I150" s="12"/>
      <c r="J150" s="12"/>
      <c r="K150" s="12"/>
      <c r="L150" s="11"/>
      <c r="M150" s="11"/>
      <c r="N150" s="11"/>
      <c r="O150" s="11"/>
      <c r="P150" s="11"/>
    </row>
    <row r="151" spans="1:16" ht="12.75" customHeight="1" x14ac:dyDescent="0.2">
      <c r="A151" s="11"/>
      <c r="B151" s="11"/>
      <c r="C151" s="11"/>
      <c r="D151" s="11"/>
      <c r="E151" s="11"/>
      <c r="F151" s="12"/>
      <c r="G151" s="12"/>
      <c r="H151" s="12"/>
      <c r="I151" s="12"/>
      <c r="J151" s="12"/>
      <c r="K151" s="12"/>
      <c r="L151" s="11"/>
      <c r="M151" s="11"/>
      <c r="N151" s="11"/>
      <c r="O151" s="11"/>
      <c r="P151" s="11"/>
    </row>
    <row r="152" spans="1:16" ht="12.75" customHeight="1" x14ac:dyDescent="0.2">
      <c r="A152" s="299"/>
      <c r="B152" s="299" t="s">
        <v>181</v>
      </c>
      <c r="C152" s="299"/>
      <c r="D152" s="299"/>
      <c r="E152" s="299"/>
      <c r="F152" s="299"/>
      <c r="G152" s="300"/>
      <c r="H152" s="12"/>
      <c r="I152" s="12"/>
      <c r="J152" s="12"/>
      <c r="K152" s="12"/>
      <c r="L152" s="11"/>
      <c r="M152" s="11"/>
      <c r="N152" s="11"/>
      <c r="O152" s="11"/>
      <c r="P152" s="11"/>
    </row>
    <row r="153" spans="1:16" ht="12.75" customHeight="1" x14ac:dyDescent="0.2">
      <c r="A153" s="11"/>
      <c r="B153" s="680"/>
      <c r="C153" s="681"/>
      <c r="D153" s="681"/>
      <c r="E153" s="681"/>
      <c r="F153" s="681"/>
      <c r="G153" s="681"/>
      <c r="H153" s="681"/>
      <c r="I153" s="681"/>
      <c r="J153" s="681"/>
      <c r="K153" s="681"/>
      <c r="L153" s="681"/>
      <c r="M153" s="681"/>
      <c r="N153" s="682"/>
      <c r="O153" s="11"/>
      <c r="P153" s="11"/>
    </row>
    <row r="154" spans="1:16" ht="12.75" customHeight="1" x14ac:dyDescent="0.2">
      <c r="A154" s="301"/>
      <c r="B154" s="683"/>
      <c r="C154" s="684"/>
      <c r="D154" s="684"/>
      <c r="E154" s="684"/>
      <c r="F154" s="684"/>
      <c r="G154" s="684"/>
      <c r="H154" s="684"/>
      <c r="I154" s="684"/>
      <c r="J154" s="684"/>
      <c r="K154" s="684"/>
      <c r="L154" s="684"/>
      <c r="M154" s="684"/>
      <c r="N154" s="685"/>
      <c r="O154" s="11"/>
      <c r="P154" s="11"/>
    </row>
    <row r="155" spans="1:16" ht="12.75" customHeight="1" x14ac:dyDescent="0.2">
      <c r="A155" s="302"/>
      <c r="B155" s="683"/>
      <c r="C155" s="684"/>
      <c r="D155" s="684"/>
      <c r="E155" s="684"/>
      <c r="F155" s="684"/>
      <c r="G155" s="684"/>
      <c r="H155" s="684"/>
      <c r="I155" s="684"/>
      <c r="J155" s="684"/>
      <c r="K155" s="684"/>
      <c r="L155" s="684"/>
      <c r="M155" s="684"/>
      <c r="N155" s="685"/>
      <c r="O155" s="11"/>
      <c r="P155" s="11"/>
    </row>
    <row r="156" spans="1:16" x14ac:dyDescent="0.2">
      <c r="A156" s="301"/>
      <c r="B156" s="677"/>
      <c r="C156" s="678"/>
      <c r="D156" s="678"/>
      <c r="E156" s="678"/>
      <c r="F156" s="678"/>
      <c r="G156" s="678"/>
      <c r="H156" s="678"/>
      <c r="I156" s="678"/>
      <c r="J156" s="678"/>
      <c r="K156" s="678"/>
      <c r="L156" s="678"/>
      <c r="M156" s="678"/>
      <c r="N156" s="679"/>
      <c r="O156" s="11"/>
      <c r="P156" s="11"/>
    </row>
    <row r="157" spans="1:16" ht="11.1" customHeight="1" x14ac:dyDescent="0.2">
      <c r="A157" s="301"/>
      <c r="B157" s="11"/>
      <c r="C157" s="11"/>
      <c r="D157" s="11"/>
      <c r="E157" s="11"/>
      <c r="F157" s="12"/>
      <c r="G157" s="12"/>
      <c r="H157" s="12"/>
      <c r="J157" s="12"/>
      <c r="K157" s="12"/>
      <c r="L157" s="38"/>
      <c r="M157" s="38"/>
      <c r="N157" s="38"/>
      <c r="O157" s="11"/>
      <c r="P157" s="11"/>
    </row>
    <row r="158" spans="1:16" ht="11.1" customHeight="1" x14ac:dyDescent="0.2">
      <c r="A158" s="11"/>
      <c r="B158" s="11"/>
      <c r="C158" s="11"/>
      <c r="D158" s="11"/>
      <c r="E158" s="11"/>
      <c r="F158" s="12"/>
      <c r="G158" s="12"/>
      <c r="H158" s="12"/>
      <c r="I158" s="12"/>
      <c r="J158" s="37"/>
      <c r="K158" s="37"/>
      <c r="L158" s="38"/>
      <c r="M158" s="38"/>
      <c r="N158" s="38"/>
      <c r="O158" s="11"/>
      <c r="P158" s="11"/>
    </row>
    <row r="159" spans="1:16" x14ac:dyDescent="0.2">
      <c r="A159" s="11"/>
      <c r="B159" s="11"/>
      <c r="C159" s="11"/>
      <c r="D159" s="11"/>
      <c r="E159" s="11"/>
      <c r="F159" s="12"/>
      <c r="G159" s="12"/>
      <c r="H159" s="12"/>
      <c r="I159" s="12"/>
      <c r="J159" s="12"/>
      <c r="K159" s="12"/>
      <c r="L159" s="11"/>
      <c r="M159" s="11"/>
      <c r="N159" s="11"/>
      <c r="O159" s="11"/>
      <c r="P159" s="11"/>
    </row>
    <row r="160" spans="1:16" x14ac:dyDescent="0.2">
      <c r="A160" s="11"/>
      <c r="B160" s="11"/>
      <c r="C160" s="11"/>
      <c r="D160" s="11"/>
      <c r="E160" s="11"/>
      <c r="F160" s="12"/>
      <c r="G160" s="12"/>
      <c r="H160" s="12"/>
      <c r="I160" s="12"/>
      <c r="J160" s="12"/>
      <c r="K160" s="12"/>
      <c r="L160" s="11"/>
      <c r="M160" s="11"/>
      <c r="N160" s="11"/>
      <c r="O160" s="11"/>
      <c r="P160" s="11"/>
    </row>
    <row r="161" spans="1:16" ht="14.25" x14ac:dyDescent="0.2">
      <c r="A161" s="303">
        <v>1</v>
      </c>
      <c r="B161" s="11" t="s">
        <v>106</v>
      </c>
      <c r="C161" s="11"/>
      <c r="D161" s="11"/>
      <c r="E161" s="11"/>
      <c r="F161" s="12"/>
      <c r="G161" s="12"/>
      <c r="H161" s="12"/>
      <c r="I161" s="12"/>
      <c r="J161" s="12"/>
      <c r="K161" s="12"/>
      <c r="L161" s="11"/>
      <c r="M161" s="11"/>
      <c r="N161" s="11"/>
      <c r="O161" s="11"/>
      <c r="P161" s="11"/>
    </row>
    <row r="162" spans="1:16" ht="14.25" x14ac:dyDescent="0.2">
      <c r="A162" s="303"/>
      <c r="B162" s="11" t="s">
        <v>107</v>
      </c>
      <c r="C162" s="11"/>
      <c r="D162" s="11"/>
      <c r="E162" s="11"/>
      <c r="F162" s="12"/>
      <c r="G162" s="12"/>
      <c r="H162" s="12"/>
      <c r="I162" s="12"/>
      <c r="J162" s="12"/>
      <c r="K162" s="12"/>
      <c r="L162" s="11"/>
      <c r="M162" s="11"/>
      <c r="N162" s="11"/>
      <c r="O162" s="11"/>
      <c r="P162" s="11"/>
    </row>
    <row r="163" spans="1:16" ht="14.25" x14ac:dyDescent="0.2">
      <c r="A163" s="303"/>
      <c r="B163" s="11" t="s">
        <v>108</v>
      </c>
      <c r="C163" s="11"/>
      <c r="D163" s="11"/>
      <c r="E163" s="11"/>
      <c r="F163" s="12"/>
      <c r="G163" s="12"/>
      <c r="H163" s="12"/>
      <c r="I163" s="12"/>
      <c r="J163" s="12"/>
      <c r="K163" s="12"/>
      <c r="L163" s="11"/>
      <c r="M163" s="11"/>
      <c r="N163" s="11"/>
      <c r="O163" s="11"/>
      <c r="P163" s="11"/>
    </row>
    <row r="164" spans="1:16" ht="14.25" x14ac:dyDescent="0.2">
      <c r="A164" s="303"/>
      <c r="B164" s="11"/>
      <c r="C164" s="11"/>
      <c r="D164" s="11"/>
      <c r="E164" s="11"/>
      <c r="F164" s="12"/>
      <c r="G164" s="12"/>
      <c r="H164" s="12"/>
      <c r="I164" s="12"/>
      <c r="J164" s="12"/>
      <c r="K164" s="12"/>
      <c r="L164" s="11"/>
      <c r="M164" s="11"/>
      <c r="N164" s="11"/>
      <c r="O164" s="11"/>
      <c r="P164" s="11"/>
    </row>
    <row r="165" spans="1:16" ht="14.25" x14ac:dyDescent="0.2">
      <c r="A165" s="303">
        <v>2</v>
      </c>
      <c r="B165" s="11" t="s">
        <v>109</v>
      </c>
      <c r="C165" s="11"/>
      <c r="D165" s="11"/>
      <c r="E165" s="11"/>
      <c r="F165" s="12"/>
      <c r="G165" s="12"/>
      <c r="H165" s="12"/>
      <c r="I165" s="12"/>
      <c r="J165" s="12"/>
      <c r="K165" s="12"/>
      <c r="L165" s="11"/>
      <c r="M165" s="11"/>
      <c r="N165" s="11"/>
      <c r="O165" s="11"/>
      <c r="P165" s="11"/>
    </row>
    <row r="166" spans="1:16" ht="14.25" x14ac:dyDescent="0.2">
      <c r="A166" s="303"/>
      <c r="B166" s="11" t="s">
        <v>110</v>
      </c>
      <c r="C166" s="11"/>
      <c r="D166" s="11"/>
      <c r="E166" s="11"/>
      <c r="F166" s="12"/>
      <c r="G166" s="12"/>
      <c r="H166" s="12"/>
      <c r="I166" s="12"/>
      <c r="J166" s="12"/>
      <c r="K166" s="12"/>
      <c r="L166" s="11"/>
      <c r="M166" s="11"/>
      <c r="N166" s="11"/>
      <c r="O166" s="11"/>
      <c r="P166" s="11"/>
    </row>
    <row r="167" spans="1:16" ht="14.25" x14ac:dyDescent="0.2">
      <c r="A167" s="303"/>
      <c r="B167" s="11"/>
      <c r="C167" s="11"/>
      <c r="D167" s="11"/>
      <c r="E167" s="11"/>
      <c r="F167" s="12"/>
      <c r="G167" s="12"/>
      <c r="H167" s="12"/>
      <c r="I167" s="12"/>
      <c r="J167" s="12"/>
      <c r="K167" s="12"/>
      <c r="L167" s="11"/>
      <c r="M167" s="11"/>
      <c r="N167" s="11"/>
      <c r="O167" s="11"/>
      <c r="P167" s="11"/>
    </row>
    <row r="168" spans="1:16" ht="14.25" x14ac:dyDescent="0.2">
      <c r="A168" s="303">
        <v>3</v>
      </c>
      <c r="B168" s="11" t="s">
        <v>111</v>
      </c>
      <c r="C168" s="11"/>
      <c r="D168" s="11"/>
      <c r="E168" s="11"/>
      <c r="F168" s="12"/>
      <c r="G168" s="12"/>
      <c r="H168" s="12"/>
      <c r="I168" s="12"/>
      <c r="J168" s="12"/>
      <c r="K168" s="12"/>
      <c r="L168" s="11"/>
      <c r="M168" s="11"/>
      <c r="N168" s="11"/>
      <c r="O168" s="11"/>
      <c r="P168" s="11"/>
    </row>
    <row r="169" spans="1:16" x14ac:dyDescent="0.2">
      <c r="A169" s="11"/>
      <c r="B169" s="11" t="s">
        <v>112</v>
      </c>
      <c r="C169" s="11"/>
      <c r="D169" s="11"/>
      <c r="E169" s="11"/>
      <c r="F169" s="12"/>
      <c r="G169" s="12"/>
      <c r="H169" s="12"/>
      <c r="I169" s="12"/>
      <c r="J169" s="12"/>
      <c r="K169" s="12"/>
      <c r="L169" s="11"/>
      <c r="M169" s="11"/>
      <c r="N169" s="11"/>
      <c r="O169" s="11"/>
      <c r="P169" s="11"/>
    </row>
    <row r="170" spans="1:16" x14ac:dyDescent="0.2">
      <c r="A170" s="11"/>
      <c r="B170" s="11" t="s">
        <v>134</v>
      </c>
      <c r="C170" s="11"/>
      <c r="D170" s="11"/>
      <c r="E170" s="11"/>
      <c r="F170" s="12"/>
      <c r="G170" s="12"/>
      <c r="H170" s="12"/>
      <c r="I170" s="12"/>
      <c r="J170" s="12"/>
      <c r="K170" s="12"/>
      <c r="L170" s="11"/>
      <c r="M170" s="11"/>
      <c r="N170" s="11"/>
      <c r="O170" s="11"/>
      <c r="P170" s="11"/>
    </row>
    <row r="171" spans="1:16" x14ac:dyDescent="0.2">
      <c r="A171" s="11"/>
      <c r="B171" s="11" t="s">
        <v>135</v>
      </c>
      <c r="C171" s="11"/>
      <c r="D171" s="11"/>
      <c r="E171" s="11"/>
      <c r="F171" s="12"/>
      <c r="G171" s="12"/>
      <c r="H171" s="12"/>
      <c r="I171" s="12"/>
      <c r="J171" s="12"/>
      <c r="K171" s="12"/>
      <c r="L171" s="11"/>
      <c r="M171" s="11"/>
      <c r="N171" s="11"/>
      <c r="O171" s="11"/>
      <c r="P171" s="11"/>
    </row>
    <row r="172" spans="1:16" x14ac:dyDescent="0.2">
      <c r="A172" s="11"/>
      <c r="B172" s="11"/>
      <c r="C172" s="11"/>
      <c r="D172" s="11"/>
      <c r="E172" s="11"/>
      <c r="F172" s="11"/>
      <c r="G172" s="11"/>
      <c r="H172" s="12"/>
      <c r="I172" s="12"/>
      <c r="J172" s="12"/>
      <c r="K172" s="12"/>
      <c r="L172" s="11"/>
      <c r="M172" s="11"/>
      <c r="N172" s="11"/>
      <c r="O172" s="11"/>
      <c r="P172" s="11"/>
    </row>
    <row r="173" spans="1:16" x14ac:dyDescent="0.2">
      <c r="A173" s="11"/>
      <c r="B173" s="11"/>
      <c r="C173" s="11"/>
      <c r="D173" s="11"/>
      <c r="E173" s="11"/>
      <c r="F173" s="11"/>
      <c r="G173" s="11"/>
      <c r="H173" s="12"/>
      <c r="I173" s="12"/>
      <c r="J173" s="12"/>
      <c r="K173" s="12"/>
      <c r="L173" s="11"/>
      <c r="M173" s="11"/>
      <c r="N173" s="11"/>
      <c r="O173" s="11"/>
      <c r="P173" s="11"/>
    </row>
    <row r="174" spans="1:16" x14ac:dyDescent="0.2">
      <c r="A174" s="11"/>
      <c r="B174" s="11"/>
      <c r="C174" s="11"/>
      <c r="D174" s="11"/>
      <c r="E174" s="11"/>
      <c r="F174" s="12"/>
      <c r="G174" s="12"/>
      <c r="H174" s="12"/>
      <c r="I174" s="12"/>
      <c r="J174" s="12"/>
      <c r="K174" s="12"/>
      <c r="L174" s="11"/>
      <c r="M174" s="11"/>
      <c r="N174" s="11"/>
      <c r="O174" s="11"/>
      <c r="P174" s="11"/>
    </row>
    <row r="175" spans="1:16" x14ac:dyDescent="0.2">
      <c r="A175" s="11"/>
      <c r="B175" s="11"/>
      <c r="C175" s="11"/>
      <c r="D175" s="11"/>
      <c r="E175" s="11"/>
      <c r="F175" s="12"/>
      <c r="G175" s="12"/>
      <c r="H175" s="12"/>
      <c r="I175" s="12"/>
      <c r="J175" s="12"/>
      <c r="K175" s="12"/>
      <c r="L175" s="11"/>
      <c r="M175" s="11"/>
      <c r="N175" s="11"/>
      <c r="O175" s="11"/>
      <c r="P175" s="11"/>
    </row>
    <row r="176" spans="1:16" x14ac:dyDescent="0.2">
      <c r="A176" s="11"/>
      <c r="B176" s="11"/>
      <c r="C176" s="11"/>
      <c r="D176" s="11"/>
      <c r="E176" s="11"/>
      <c r="F176" s="12"/>
      <c r="G176" s="12"/>
      <c r="H176" s="12"/>
      <c r="I176" s="12"/>
      <c r="J176" s="12"/>
      <c r="K176" s="12"/>
      <c r="L176" s="11"/>
      <c r="M176" s="11"/>
      <c r="N176" s="11"/>
      <c r="O176" s="11"/>
      <c r="P176" s="11"/>
    </row>
    <row r="177" spans="1:16" x14ac:dyDescent="0.2">
      <c r="A177" s="11"/>
      <c r="B177" s="11"/>
      <c r="C177" s="11"/>
      <c r="D177" s="11"/>
      <c r="E177" s="11"/>
      <c r="F177" s="12"/>
      <c r="G177" s="12"/>
      <c r="H177" s="12"/>
      <c r="I177" s="12"/>
      <c r="J177" s="12"/>
      <c r="K177" s="304" t="s">
        <v>113</v>
      </c>
      <c r="L177" s="11"/>
      <c r="M177" s="11"/>
      <c r="N177" s="11"/>
      <c r="O177" s="11"/>
      <c r="P177" s="11"/>
    </row>
    <row r="178" spans="1:16" x14ac:dyDescent="0.2">
      <c r="A178" s="11"/>
      <c r="B178" s="11"/>
      <c r="C178" s="11"/>
      <c r="D178" s="11"/>
      <c r="E178" s="11"/>
      <c r="F178" s="12"/>
      <c r="G178" s="12"/>
      <c r="H178" s="12"/>
      <c r="J178" s="12"/>
      <c r="K178" s="304"/>
      <c r="M178" s="11"/>
      <c r="N178" s="11"/>
      <c r="O178" s="11"/>
      <c r="P178" s="15"/>
    </row>
    <row r="179" spans="1:16" ht="18" x14ac:dyDescent="0.25">
      <c r="A179" s="305" t="s">
        <v>114</v>
      </c>
      <c r="B179" s="306"/>
      <c r="C179" s="306"/>
      <c r="D179" s="306"/>
      <c r="E179" s="306"/>
      <c r="F179" s="307"/>
      <c r="G179" s="307"/>
      <c r="H179" s="307"/>
      <c r="I179" s="308"/>
      <c r="J179" s="307"/>
      <c r="K179" s="307"/>
      <c r="L179" s="309"/>
      <c r="M179" s="309"/>
      <c r="N179" s="309"/>
      <c r="O179" s="310"/>
      <c r="P179" s="15"/>
    </row>
    <row r="180" spans="1:16" ht="18" x14ac:dyDescent="0.25">
      <c r="A180" s="311" t="s">
        <v>115</v>
      </c>
      <c r="B180" s="312"/>
      <c r="C180" s="312"/>
      <c r="D180" s="312"/>
      <c r="E180" s="312"/>
      <c r="F180" s="313"/>
      <c r="G180" s="313"/>
      <c r="H180" s="313"/>
      <c r="I180" s="314"/>
      <c r="J180" s="313"/>
      <c r="K180" s="313"/>
      <c r="L180" s="315"/>
      <c r="M180" s="315"/>
      <c r="N180" s="315"/>
      <c r="O180" s="316"/>
      <c r="P180" s="15"/>
    </row>
    <row r="181" spans="1:16" ht="18" x14ac:dyDescent="0.25">
      <c r="A181" s="317"/>
      <c r="B181" s="312"/>
      <c r="C181" s="312"/>
      <c r="D181" s="312"/>
      <c r="E181" s="312"/>
      <c r="F181" s="313"/>
      <c r="G181" s="313"/>
      <c r="H181" s="313"/>
      <c r="I181" s="318"/>
      <c r="J181" s="319"/>
      <c r="K181" s="319"/>
      <c r="L181" s="315"/>
      <c r="M181" s="315"/>
      <c r="N181" s="315"/>
      <c r="O181" s="316"/>
      <c r="P181" s="15"/>
    </row>
    <row r="182" spans="1:16" ht="18" x14ac:dyDescent="0.25">
      <c r="A182" s="320"/>
      <c r="B182" s="38"/>
      <c r="C182" s="38"/>
      <c r="D182" s="38"/>
      <c r="E182" s="38"/>
      <c r="F182" s="37"/>
      <c r="G182" s="37"/>
      <c r="H182" s="37"/>
      <c r="I182" s="240"/>
      <c r="J182" s="321"/>
      <c r="K182" s="321"/>
      <c r="L182" s="322"/>
      <c r="M182" s="322"/>
      <c r="N182" s="322"/>
      <c r="O182" s="323"/>
      <c r="P182" s="11"/>
    </row>
    <row r="183" spans="1:16" ht="15.75" x14ac:dyDescent="0.25">
      <c r="A183" s="113"/>
      <c r="B183" s="38"/>
      <c r="C183" s="324"/>
      <c r="D183" s="325"/>
      <c r="E183" s="11"/>
      <c r="F183" s="37"/>
      <c r="G183" s="37"/>
      <c r="H183" s="325"/>
      <c r="I183" s="37"/>
      <c r="J183" s="326"/>
      <c r="K183" s="38"/>
      <c r="L183" s="324"/>
      <c r="M183" s="38"/>
      <c r="N183" s="38"/>
      <c r="O183" s="323"/>
      <c r="P183" s="11"/>
    </row>
    <row r="184" spans="1:16" x14ac:dyDescent="0.2">
      <c r="A184" s="113"/>
      <c r="B184" s="38"/>
      <c r="C184" s="38"/>
      <c r="D184" s="38"/>
      <c r="E184" s="38"/>
      <c r="F184" s="37"/>
      <c r="G184" s="37"/>
      <c r="H184" s="37"/>
      <c r="I184" s="37"/>
      <c r="J184" s="37"/>
      <c r="K184" s="37"/>
      <c r="L184" s="38"/>
      <c r="M184" s="38"/>
      <c r="N184" s="38"/>
      <c r="O184" s="218"/>
      <c r="P184" s="11"/>
    </row>
    <row r="185" spans="1:16" ht="15.75" x14ac:dyDescent="0.25">
      <c r="A185" s="25" t="s">
        <v>4</v>
      </c>
      <c r="B185" s="211"/>
      <c r="C185" s="26"/>
      <c r="D185" s="26"/>
      <c r="E185" s="26"/>
      <c r="F185" s="26"/>
      <c r="G185" s="30"/>
      <c r="H185" s="362"/>
      <c r="I185" s="38"/>
      <c r="J185" s="325"/>
      <c r="K185" s="325"/>
      <c r="L185" s="38"/>
      <c r="M185" s="38"/>
      <c r="N185" s="38"/>
      <c r="O185" s="218"/>
      <c r="P185" s="11"/>
    </row>
    <row r="186" spans="1:16" x14ac:dyDescent="0.2">
      <c r="A186" s="657" t="str">
        <f>IF(A7="","",A7)</f>
        <v/>
      </c>
      <c r="B186" s="658"/>
      <c r="C186" s="658"/>
      <c r="D186" s="658"/>
      <c r="E186" s="658"/>
      <c r="F186" s="658"/>
      <c r="G186" s="659"/>
      <c r="H186" s="362"/>
      <c r="J186" s="12"/>
      <c r="K186" s="12"/>
      <c r="L186" s="38"/>
      <c r="M186" s="38"/>
      <c r="N186" s="38"/>
      <c r="O186" s="218"/>
      <c r="P186" s="11"/>
    </row>
    <row r="187" spans="1:16" x14ac:dyDescent="0.2">
      <c r="A187" s="657" t="str">
        <f>IF(A8="","",A8)</f>
        <v/>
      </c>
      <c r="B187" s="658"/>
      <c r="C187" s="658"/>
      <c r="D187" s="658"/>
      <c r="E187" s="658"/>
      <c r="F187" s="658"/>
      <c r="G187" s="659"/>
      <c r="H187" s="362"/>
      <c r="I187" s="363"/>
      <c r="J187" s="324" t="s">
        <v>136</v>
      </c>
      <c r="K187" s="324"/>
      <c r="L187" s="324"/>
      <c r="M187" s="324"/>
      <c r="N187" s="324"/>
      <c r="O187" s="364"/>
      <c r="P187" s="11"/>
    </row>
    <row r="188" spans="1:16" x14ac:dyDescent="0.2">
      <c r="A188" s="657" t="str">
        <f>IF(A9="","",A9)</f>
        <v/>
      </c>
      <c r="B188" s="658"/>
      <c r="C188" s="658"/>
      <c r="D188" s="658"/>
      <c r="E188" s="658"/>
      <c r="F188" s="658"/>
      <c r="G188" s="659"/>
      <c r="H188" s="362"/>
      <c r="J188" s="12"/>
      <c r="K188" s="12"/>
      <c r="L188" s="38"/>
      <c r="M188" s="38"/>
      <c r="N188" s="38"/>
      <c r="O188" s="218"/>
      <c r="P188" s="11"/>
    </row>
    <row r="189" spans="1:16" x14ac:dyDescent="0.2">
      <c r="A189" s="657" t="str">
        <f>IF(A10="","",A10)</f>
        <v/>
      </c>
      <c r="B189" s="658"/>
      <c r="C189" s="658"/>
      <c r="D189" s="658"/>
      <c r="E189" s="658"/>
      <c r="F189" s="658"/>
      <c r="G189" s="659"/>
      <c r="H189" s="362"/>
      <c r="I189" s="327"/>
      <c r="J189" s="324" t="s">
        <v>3</v>
      </c>
      <c r="K189" s="324"/>
      <c r="L189" s="11"/>
      <c r="M189" s="38"/>
      <c r="N189" s="38"/>
      <c r="O189" s="218"/>
      <c r="P189" s="11"/>
    </row>
    <row r="190" spans="1:16" ht="15.75" x14ac:dyDescent="0.25">
      <c r="A190" s="41" t="s">
        <v>116</v>
      </c>
      <c r="B190" s="42"/>
      <c r="C190" s="42"/>
      <c r="D190" s="43"/>
      <c r="E190" s="43"/>
      <c r="F190" s="663">
        <f>E11</f>
        <v>2027</v>
      </c>
      <c r="G190" s="664"/>
      <c r="H190" s="365"/>
      <c r="I190" s="38"/>
      <c r="J190" s="38"/>
      <c r="K190" s="38"/>
      <c r="L190" s="38"/>
      <c r="M190" s="38"/>
      <c r="N190" s="38"/>
      <c r="O190" s="218"/>
      <c r="P190" s="11"/>
    </row>
    <row r="191" spans="1:16" ht="15.75" x14ac:dyDescent="0.25">
      <c r="A191" s="46"/>
      <c r="B191" s="47"/>
      <c r="C191" s="47"/>
      <c r="D191" s="47"/>
      <c r="E191" s="328"/>
      <c r="F191" s="329"/>
      <c r="G191" s="48"/>
      <c r="H191" s="48"/>
      <c r="I191" s="48"/>
      <c r="J191" s="49"/>
      <c r="K191" s="49"/>
      <c r="L191" s="47"/>
      <c r="M191" s="50"/>
      <c r="N191" s="51"/>
      <c r="O191" s="330"/>
      <c r="P191" s="11"/>
    </row>
    <row r="192" spans="1:16" x14ac:dyDescent="0.2">
      <c r="A192" s="113"/>
      <c r="B192" s="38"/>
      <c r="C192" s="38"/>
      <c r="D192" s="38"/>
      <c r="E192" s="38"/>
      <c r="F192" s="37"/>
      <c r="G192" s="37"/>
      <c r="H192" s="37"/>
      <c r="I192" s="37"/>
      <c r="J192" s="37"/>
      <c r="K192" s="37"/>
      <c r="L192" s="38"/>
      <c r="M192" s="38"/>
      <c r="N192" s="38"/>
      <c r="O192" s="218"/>
      <c r="P192" s="11"/>
    </row>
    <row r="193" spans="1:16" x14ac:dyDescent="0.2">
      <c r="A193" s="331"/>
      <c r="B193" s="47"/>
      <c r="C193" s="47"/>
      <c r="D193" s="47"/>
      <c r="E193" s="47"/>
      <c r="F193" s="49"/>
      <c r="G193" s="49"/>
      <c r="H193" s="49"/>
      <c r="I193" s="49"/>
      <c r="J193" s="49"/>
      <c r="K193" s="49"/>
      <c r="L193" s="47"/>
      <c r="M193" s="47"/>
      <c r="N193" s="47"/>
      <c r="O193" s="332"/>
      <c r="P193" s="11"/>
    </row>
    <row r="194" spans="1:16" ht="16.5" thickBot="1" x14ac:dyDescent="0.3">
      <c r="A194" s="54" t="s">
        <v>127</v>
      </c>
      <c r="B194" s="55"/>
      <c r="C194" s="55"/>
      <c r="D194" s="55"/>
      <c r="E194" s="55"/>
      <c r="F194" s="56"/>
      <c r="G194" s="56"/>
      <c r="H194" s="56"/>
      <c r="I194" s="56"/>
      <c r="J194" s="56"/>
      <c r="K194" s="56"/>
      <c r="L194" s="55"/>
      <c r="M194" s="55"/>
      <c r="N194" s="55"/>
      <c r="O194" s="57"/>
      <c r="P194" s="11"/>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1"/>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1"/>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1"/>
    </row>
    <row r="198" spans="1:16" x14ac:dyDescent="0.2">
      <c r="A198" s="354" t="s">
        <v>120</v>
      </c>
      <c r="B198" s="366"/>
      <c r="C198" s="397">
        <f>C203-5</f>
        <v>2022</v>
      </c>
      <c r="D198" s="369"/>
      <c r="E198" s="370" t="s">
        <v>32</v>
      </c>
      <c r="F198" s="371"/>
      <c r="G198" s="83"/>
      <c r="H198" s="375" t="e">
        <f>'2022'!M147</f>
        <v>#DIV/0!</v>
      </c>
      <c r="I198" s="374"/>
      <c r="J198" s="598"/>
      <c r="K198" s="618" t="e">
        <f>'2022'!N147</f>
        <v>#DIV/0!</v>
      </c>
      <c r="L198" s="600"/>
      <c r="M198" s="598"/>
      <c r="N198" s="618" t="e">
        <f>'2022'!O147</f>
        <v>#DIV/0!</v>
      </c>
      <c r="O198" s="597"/>
      <c r="P198" s="11"/>
    </row>
    <row r="199" spans="1:16" x14ac:dyDescent="0.2">
      <c r="A199" s="108" t="s">
        <v>120</v>
      </c>
      <c r="B199" s="367"/>
      <c r="C199" s="396">
        <f>C203-4</f>
        <v>2023</v>
      </c>
      <c r="D199" s="85"/>
      <c r="E199" s="372" t="s">
        <v>32</v>
      </c>
      <c r="F199" s="87"/>
      <c r="G199" s="373"/>
      <c r="H199" s="375" t="e">
        <f>'2023'!M147</f>
        <v>#DIV/0!</v>
      </c>
      <c r="I199" s="374"/>
      <c r="J199" s="598"/>
      <c r="K199" s="618" t="e">
        <f>'2023'!N147</f>
        <v>#DIV/0!</v>
      </c>
      <c r="L199" s="600"/>
      <c r="M199" s="598"/>
      <c r="N199" s="618" t="e">
        <f>'2023'!O147</f>
        <v>#DIV/0!</v>
      </c>
      <c r="O199" s="600"/>
      <c r="P199" s="11"/>
    </row>
    <row r="200" spans="1:16" x14ac:dyDescent="0.2">
      <c r="A200" s="108" t="s">
        <v>120</v>
      </c>
      <c r="B200" s="367"/>
      <c r="C200" s="393">
        <f>C203-3</f>
        <v>2024</v>
      </c>
      <c r="D200" s="373"/>
      <c r="E200" s="372" t="s">
        <v>32</v>
      </c>
      <c r="F200" s="374"/>
      <c r="G200" s="373"/>
      <c r="H200" s="375" t="e">
        <f>'2024'!M147</f>
        <v>#DIV/0!</v>
      </c>
      <c r="I200" s="374"/>
      <c r="J200" s="598"/>
      <c r="K200" s="618" t="e">
        <f>'2024'!N147</f>
        <v>#DIV/0!</v>
      </c>
      <c r="L200" s="600"/>
      <c r="M200" s="598"/>
      <c r="N200" s="618" t="e">
        <f>'2024'!O147</f>
        <v>#DIV/0!</v>
      </c>
      <c r="O200" s="600"/>
      <c r="P200" s="11"/>
    </row>
    <row r="201" spans="1:16" x14ac:dyDescent="0.2">
      <c r="A201" s="108" t="s">
        <v>120</v>
      </c>
      <c r="B201" s="367"/>
      <c r="C201" s="393">
        <f>C203-2</f>
        <v>2025</v>
      </c>
      <c r="D201" s="373"/>
      <c r="E201" s="375" t="e">
        <f>'2025'!L147</f>
        <v>#DIV/0!</v>
      </c>
      <c r="F201" s="374"/>
      <c r="G201" s="373"/>
      <c r="H201" s="375" t="e">
        <f>'2025'!M147</f>
        <v>#DIV/0!</v>
      </c>
      <c r="I201" s="374"/>
      <c r="J201" s="598"/>
      <c r="K201" s="618" t="e">
        <f>'2025'!N147</f>
        <v>#DIV/0!</v>
      </c>
      <c r="L201" s="600"/>
      <c r="M201" s="598"/>
      <c r="N201" s="618" t="e">
        <f>'2025'!O147</f>
        <v>#DIV/0!</v>
      </c>
      <c r="O201" s="600"/>
      <c r="P201" s="11"/>
    </row>
    <row r="202" spans="1:16" x14ac:dyDescent="0.2">
      <c r="A202" s="108" t="s">
        <v>120</v>
      </c>
      <c r="B202" s="367"/>
      <c r="C202" s="393">
        <f>C203-1</f>
        <v>2026</v>
      </c>
      <c r="D202" s="373"/>
      <c r="E202" s="375" t="e">
        <f>'2026'!L147</f>
        <v>#DIV/0!</v>
      </c>
      <c r="F202" s="374"/>
      <c r="G202" s="373"/>
      <c r="H202" s="375" t="e">
        <f>'2026'!M147</f>
        <v>#DIV/0!</v>
      </c>
      <c r="I202" s="374"/>
      <c r="J202" s="598"/>
      <c r="K202" s="618" t="e">
        <f>'2026'!N147</f>
        <v>#DIV/0!</v>
      </c>
      <c r="L202" s="600"/>
      <c r="M202" s="598"/>
      <c r="N202" s="618" t="e">
        <f>'2026'!O147</f>
        <v>#DIV/0!</v>
      </c>
      <c r="O202" s="600"/>
      <c r="P202" s="11"/>
    </row>
    <row r="203" spans="1:16" x14ac:dyDescent="0.2">
      <c r="A203" s="355" t="s">
        <v>121</v>
      </c>
      <c r="B203" s="368"/>
      <c r="C203" s="399">
        <f>F190</f>
        <v>2027</v>
      </c>
      <c r="D203" s="376"/>
      <c r="E203" s="377" t="e">
        <f>L147</f>
        <v>#DIV/0!</v>
      </c>
      <c r="F203" s="378"/>
      <c r="G203" s="376"/>
      <c r="H203" s="377" t="e">
        <f>M147</f>
        <v>#DIV/0!</v>
      </c>
      <c r="I203" s="378"/>
      <c r="J203" s="601"/>
      <c r="K203" s="602" t="e">
        <f>N147</f>
        <v>#DIV/0!</v>
      </c>
      <c r="L203" s="603"/>
      <c r="M203" s="601"/>
      <c r="N203" s="602" t="e">
        <f>O147</f>
        <v>#DIV/0!</v>
      </c>
      <c r="O203" s="603"/>
      <c r="P203" s="11"/>
    </row>
    <row r="204" spans="1:16" x14ac:dyDescent="0.2">
      <c r="A204" s="480"/>
      <c r="B204" s="38"/>
      <c r="C204" s="38"/>
      <c r="D204" s="211"/>
      <c r="E204" s="26"/>
      <c r="F204" s="30"/>
      <c r="G204" s="38"/>
      <c r="H204" s="38"/>
      <c r="I204" s="38"/>
      <c r="J204" s="604"/>
      <c r="K204" s="43"/>
      <c r="L204" s="605"/>
      <c r="M204" s="604"/>
      <c r="N204" s="43"/>
      <c r="O204" s="605"/>
      <c r="P204" s="11"/>
    </row>
    <row r="205" spans="1:16" ht="14.25" x14ac:dyDescent="0.2">
      <c r="A205" s="78" t="s">
        <v>122</v>
      </c>
      <c r="B205" s="383"/>
      <c r="C205" s="38"/>
      <c r="D205" s="113"/>
      <c r="E205" s="38"/>
      <c r="F205" s="218"/>
      <c r="G205" s="38"/>
      <c r="H205" s="38"/>
      <c r="I205" s="38"/>
      <c r="J205" s="606"/>
      <c r="K205" s="557"/>
      <c r="L205" s="607"/>
      <c r="M205" s="606"/>
      <c r="N205" s="557"/>
      <c r="O205" s="607"/>
      <c r="P205" s="11"/>
    </row>
    <row r="206" spans="1:16" ht="14.25" x14ac:dyDescent="0.2">
      <c r="A206" s="78" t="s">
        <v>123</v>
      </c>
      <c r="B206" s="383"/>
      <c r="C206" s="38"/>
      <c r="D206" s="113"/>
      <c r="E206" s="38"/>
      <c r="F206" s="218"/>
      <c r="G206" s="38"/>
      <c r="H206" s="38"/>
      <c r="I206" s="38"/>
      <c r="J206" s="606"/>
      <c r="K206" s="557"/>
      <c r="L206" s="607"/>
      <c r="M206" s="606"/>
      <c r="N206" s="557"/>
      <c r="O206" s="607"/>
      <c r="P206" s="11"/>
    </row>
    <row r="207" spans="1:16" ht="14.25" x14ac:dyDescent="0.2">
      <c r="A207" s="350" t="s">
        <v>157</v>
      </c>
      <c r="B207" s="383"/>
      <c r="C207" s="38"/>
      <c r="D207" s="385"/>
      <c r="E207" s="449" t="e">
        <f>AVERAGE(E201:E203)</f>
        <v>#DIV/0!</v>
      </c>
      <c r="F207" s="386">
        <v>1</v>
      </c>
      <c r="G207" s="387"/>
      <c r="H207" s="455" t="e">
        <f>AVERAGE(H198:H203)</f>
        <v>#DIV/0!</v>
      </c>
      <c r="I207" s="388">
        <v>2</v>
      </c>
      <c r="J207" s="608"/>
      <c r="K207" s="609" t="e">
        <f>AVERAGE(K198:K203)</f>
        <v>#DIV/0!</v>
      </c>
      <c r="L207" s="610"/>
      <c r="M207" s="608"/>
      <c r="N207" s="609" t="e">
        <f>AVERAGE(N198:N203)</f>
        <v>#DIV/0!</v>
      </c>
      <c r="O207" s="610"/>
      <c r="P207" s="11"/>
    </row>
    <row r="208" spans="1:16" x14ac:dyDescent="0.2">
      <c r="A208" s="351"/>
      <c r="B208" s="47"/>
      <c r="C208" s="47"/>
      <c r="D208" s="127"/>
      <c r="E208" s="47"/>
      <c r="F208" s="332"/>
      <c r="G208" s="47"/>
      <c r="H208" s="47"/>
      <c r="I208" s="47"/>
      <c r="J208" s="611"/>
      <c r="K208" s="612"/>
      <c r="L208" s="613"/>
      <c r="M208" s="611"/>
      <c r="N208" s="612"/>
      <c r="O208" s="613"/>
      <c r="P208" s="11"/>
    </row>
    <row r="209" spans="1:16" x14ac:dyDescent="0.2">
      <c r="A209" s="11"/>
      <c r="B209" s="11"/>
      <c r="C209" s="11"/>
      <c r="D209" s="11"/>
      <c r="E209" s="11"/>
      <c r="F209" s="12"/>
      <c r="G209" s="12"/>
      <c r="H209" s="12"/>
      <c r="I209" s="12"/>
      <c r="J209" s="12"/>
      <c r="K209" s="12"/>
      <c r="L209" s="11"/>
      <c r="M209" s="11"/>
      <c r="N209" s="11"/>
      <c r="O209" s="11"/>
      <c r="P209" s="11"/>
    </row>
    <row r="210" spans="1:16" x14ac:dyDescent="0.2">
      <c r="B210" s="299" t="s">
        <v>181</v>
      </c>
      <c r="C210" s="299"/>
      <c r="D210" s="299"/>
      <c r="E210" s="299"/>
      <c r="F210" s="300"/>
      <c r="G210" s="12"/>
      <c r="H210" s="12"/>
      <c r="I210" s="12"/>
      <c r="J210" s="12"/>
      <c r="K210" s="12"/>
      <c r="L210" s="11"/>
      <c r="M210" s="11"/>
      <c r="N210" s="11"/>
      <c r="O210" s="11"/>
      <c r="P210" s="11"/>
    </row>
    <row r="211" spans="1:16" x14ac:dyDescent="0.2">
      <c r="A211" s="11"/>
      <c r="B211" s="680"/>
      <c r="C211" s="681"/>
      <c r="D211" s="681"/>
      <c r="E211" s="681"/>
      <c r="F211" s="681"/>
      <c r="G211" s="681"/>
      <c r="H211" s="681"/>
      <c r="I211" s="681"/>
      <c r="J211" s="681"/>
      <c r="K211" s="681"/>
      <c r="L211" s="681"/>
      <c r="M211" s="681"/>
      <c r="N211" s="682"/>
      <c r="O211" s="11"/>
      <c r="P211" s="11"/>
    </row>
    <row r="212" spans="1:16" x14ac:dyDescent="0.2">
      <c r="A212" s="11"/>
      <c r="B212" s="683"/>
      <c r="C212" s="684"/>
      <c r="D212" s="684"/>
      <c r="E212" s="684"/>
      <c r="F212" s="684"/>
      <c r="G212" s="684"/>
      <c r="H212" s="684"/>
      <c r="I212" s="684"/>
      <c r="J212" s="684"/>
      <c r="K212" s="684"/>
      <c r="L212" s="684"/>
      <c r="M212" s="684"/>
      <c r="N212" s="685"/>
      <c r="O212" s="11"/>
      <c r="P212" s="11"/>
    </row>
    <row r="213" spans="1:16" x14ac:dyDescent="0.2">
      <c r="A213" s="11"/>
      <c r="B213" s="683"/>
      <c r="C213" s="684"/>
      <c r="D213" s="684"/>
      <c r="E213" s="684"/>
      <c r="F213" s="684"/>
      <c r="G213" s="684"/>
      <c r="H213" s="684"/>
      <c r="I213" s="684"/>
      <c r="J213" s="684"/>
      <c r="K213" s="684"/>
      <c r="L213" s="684"/>
      <c r="M213" s="684"/>
      <c r="N213" s="685"/>
      <c r="O213" s="11"/>
      <c r="P213" s="11"/>
    </row>
    <row r="214" spans="1:16" x14ac:dyDescent="0.2">
      <c r="A214" s="11"/>
      <c r="B214" s="677"/>
      <c r="C214" s="678"/>
      <c r="D214" s="678"/>
      <c r="E214" s="678"/>
      <c r="F214" s="678"/>
      <c r="G214" s="678"/>
      <c r="H214" s="678"/>
      <c r="I214" s="678"/>
      <c r="J214" s="678"/>
      <c r="K214" s="678"/>
      <c r="L214" s="678"/>
      <c r="M214" s="678"/>
      <c r="N214" s="679"/>
      <c r="O214" s="11"/>
      <c r="P214" s="11"/>
    </row>
    <row r="215" spans="1:16" x14ac:dyDescent="0.2">
      <c r="A215" s="11"/>
      <c r="B215" s="11"/>
      <c r="C215" s="11"/>
      <c r="D215" s="11"/>
      <c r="E215" s="11"/>
      <c r="F215" s="12"/>
      <c r="G215" s="12"/>
      <c r="H215" s="12"/>
      <c r="I215" s="12"/>
      <c r="J215" s="12"/>
      <c r="K215" s="12"/>
      <c r="L215" s="11"/>
      <c r="M215" s="11"/>
      <c r="N215" s="11"/>
      <c r="O215" s="11"/>
      <c r="P215" s="11"/>
    </row>
    <row r="216" spans="1:16" ht="14.25" x14ac:dyDescent="0.2">
      <c r="A216" s="303"/>
      <c r="B216" s="361"/>
      <c r="C216" s="11"/>
      <c r="D216" s="11"/>
      <c r="E216" s="11"/>
      <c r="F216" s="12"/>
      <c r="G216" s="12"/>
      <c r="H216" s="12"/>
      <c r="I216" s="12"/>
      <c r="J216" s="12"/>
      <c r="K216" s="12"/>
      <c r="L216" s="11"/>
      <c r="M216" s="11"/>
      <c r="N216" s="11"/>
      <c r="O216" s="11"/>
      <c r="P216" s="18"/>
    </row>
    <row r="217" spans="1:16" ht="14.25" x14ac:dyDescent="0.2">
      <c r="A217" s="303">
        <v>1</v>
      </c>
      <c r="B217" s="299" t="s">
        <v>153</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154</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3o9Jf4VsCSJACgrlUuJfPNbBOjSGW9/KMaNkpzunn+/QGUbuJ71Hqk9aJq6sIMYSg4trmKA9crLvl7ztAEijFw==" saltValue="rjscFvrXiWRxZjujjxtclg=="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style="391" customWidth="1"/>
    <col min="2" max="2" width="6.7109375" style="391" customWidth="1"/>
    <col min="3" max="3" width="8.42578125" style="391" customWidth="1"/>
    <col min="4" max="4" width="8.28515625" style="391" customWidth="1"/>
    <col min="5" max="5" width="7.28515625" style="391" customWidth="1"/>
    <col min="6" max="6" width="8.7109375" style="21" customWidth="1"/>
    <col min="7" max="7" width="6.28515625" style="21" customWidth="1"/>
    <col min="8" max="11" width="6" style="21" customWidth="1"/>
    <col min="12" max="14" width="6" style="391" customWidth="1"/>
    <col min="15" max="15" width="6.28515625" style="391" customWidth="1"/>
    <col min="16" max="16" width="2.140625" style="391" customWidth="1"/>
    <col min="17" max="19" width="11.42578125" style="391"/>
    <col min="20" max="20" width="13.5703125" style="391" customWidth="1"/>
    <col min="21" max="21" width="12.140625" style="391" customWidth="1"/>
    <col min="22" max="22" width="12.28515625" style="391" customWidth="1"/>
    <col min="23" max="16384" width="11.42578125" style="391"/>
  </cols>
  <sheetData>
    <row r="1" spans="1:16" ht="20.25" customHeight="1" x14ac:dyDescent="0.25">
      <c r="A1" s="1" t="s">
        <v>0</v>
      </c>
      <c r="B1" s="2"/>
      <c r="C1" s="2"/>
      <c r="D1" s="2"/>
      <c r="E1" s="2"/>
      <c r="F1" s="3"/>
      <c r="G1" s="3"/>
      <c r="H1" s="3"/>
      <c r="I1" s="4"/>
      <c r="J1" s="3"/>
      <c r="K1" s="3"/>
      <c r="L1" s="5"/>
      <c r="M1" s="5"/>
      <c r="N1" s="5"/>
      <c r="O1" s="5"/>
      <c r="P1" s="15"/>
    </row>
    <row r="2" spans="1:16" ht="3.75" customHeight="1" x14ac:dyDescent="0.25">
      <c r="A2" s="7"/>
      <c r="B2" s="2"/>
      <c r="C2" s="2"/>
      <c r="D2" s="2"/>
      <c r="E2" s="2"/>
      <c r="F2" s="3"/>
      <c r="G2" s="3"/>
      <c r="H2" s="3"/>
      <c r="I2" s="8"/>
      <c r="J2" s="9"/>
      <c r="K2" s="9"/>
      <c r="L2" s="5"/>
      <c r="M2" s="5"/>
      <c r="N2" s="5"/>
      <c r="O2" s="5"/>
      <c r="P2" s="15"/>
    </row>
    <row r="3" spans="1:16" ht="4.5" customHeight="1" x14ac:dyDescent="0.25">
      <c r="A3" s="10"/>
      <c r="B3" s="11"/>
      <c r="C3" s="11"/>
      <c r="D3" s="11"/>
      <c r="E3" s="11"/>
      <c r="F3" s="12"/>
      <c r="G3" s="12"/>
      <c r="H3" s="12"/>
      <c r="I3" s="13"/>
      <c r="J3" s="14"/>
      <c r="K3" s="14"/>
      <c r="L3" s="15"/>
      <c r="M3" s="15"/>
      <c r="N3" s="15"/>
      <c r="O3" s="15"/>
      <c r="P3" s="15"/>
    </row>
    <row r="4" spans="1:16" ht="11.25" customHeight="1" x14ac:dyDescent="0.25">
      <c r="A4" s="11"/>
      <c r="B4" s="16"/>
      <c r="C4" s="17" t="s">
        <v>1</v>
      </c>
      <c r="D4" s="11"/>
      <c r="E4" s="11"/>
      <c r="F4" s="19"/>
      <c r="G4" s="20" t="s">
        <v>2</v>
      </c>
      <c r="J4" s="22"/>
      <c r="L4" s="24"/>
      <c r="M4" s="17" t="s">
        <v>3</v>
      </c>
      <c r="N4" s="11"/>
      <c r="O4" s="15"/>
      <c r="P4" s="11"/>
    </row>
    <row r="5" spans="1:16" ht="3.75" customHeight="1" x14ac:dyDescent="0.2">
      <c r="A5" s="11"/>
      <c r="B5" s="11"/>
      <c r="C5" s="11"/>
      <c r="D5" s="11"/>
      <c r="E5" s="11"/>
      <c r="F5" s="12"/>
      <c r="G5" s="12"/>
      <c r="H5" s="12"/>
      <c r="I5" s="12"/>
      <c r="J5" s="12"/>
      <c r="K5" s="12"/>
      <c r="L5" s="11"/>
      <c r="M5" s="11"/>
      <c r="N5" s="11"/>
      <c r="O5" s="11"/>
      <c r="P5" s="11"/>
    </row>
    <row r="6" spans="1:16" ht="15.75" customHeight="1" x14ac:dyDescent="0.25">
      <c r="A6" s="25" t="s">
        <v>4</v>
      </c>
      <c r="B6" s="26"/>
      <c r="C6" s="695"/>
      <c r="D6" s="695"/>
      <c r="E6" s="696"/>
      <c r="F6" s="27" t="s">
        <v>5</v>
      </c>
      <c r="G6" s="28"/>
      <c r="H6" s="29"/>
      <c r="I6" s="29"/>
      <c r="J6" s="29"/>
      <c r="K6" s="29"/>
      <c r="L6" s="26"/>
      <c r="M6" s="26"/>
      <c r="N6" s="26"/>
      <c r="O6" s="30"/>
      <c r="P6" s="11"/>
    </row>
    <row r="7" spans="1:16" ht="15.75" customHeight="1" x14ac:dyDescent="0.2">
      <c r="A7" s="697" t="str">
        <f>IF('2027'!A7:E7="","",'2027'!A7:E7)</f>
        <v/>
      </c>
      <c r="B7" s="698"/>
      <c r="C7" s="698"/>
      <c r="D7" s="698"/>
      <c r="E7" s="699"/>
      <c r="F7" s="31"/>
      <c r="G7" s="32" t="s">
        <v>6</v>
      </c>
      <c r="H7" s="33"/>
      <c r="I7" s="33"/>
      <c r="J7" s="33"/>
      <c r="K7" s="33"/>
      <c r="L7" s="34"/>
      <c r="M7" s="34"/>
      <c r="N7" s="35" t="s">
        <v>7</v>
      </c>
      <c r="O7" s="445"/>
      <c r="P7" s="11"/>
    </row>
    <row r="8" spans="1:16" ht="15.75" customHeight="1" x14ac:dyDescent="0.2">
      <c r="A8" s="700" t="str">
        <f>IF('2027'!A8:E8="","",'2027'!A8:E8)</f>
        <v/>
      </c>
      <c r="B8" s="701"/>
      <c r="C8" s="701"/>
      <c r="D8" s="701"/>
      <c r="E8" s="702"/>
      <c r="F8" s="31"/>
      <c r="G8" s="36" t="s">
        <v>8</v>
      </c>
      <c r="H8" s="37"/>
      <c r="I8" s="36"/>
      <c r="J8" s="36"/>
      <c r="K8" s="36"/>
      <c r="L8" s="38"/>
      <c r="M8" s="38"/>
      <c r="N8" s="39"/>
      <c r="O8" s="446"/>
      <c r="P8" s="11"/>
    </row>
    <row r="9" spans="1:16" ht="15.75" customHeight="1" x14ac:dyDescent="0.2">
      <c r="A9" s="700" t="str">
        <f>IF('2027'!A9:E9="","",'2027'!A9:E9)</f>
        <v/>
      </c>
      <c r="B9" s="701"/>
      <c r="C9" s="701"/>
      <c r="D9" s="701"/>
      <c r="E9" s="702"/>
      <c r="F9" s="40"/>
      <c r="G9" s="404" t="s">
        <v>9</v>
      </c>
      <c r="H9" s="33"/>
      <c r="I9" s="33"/>
      <c r="J9" s="33"/>
      <c r="K9" s="33"/>
      <c r="L9" s="34"/>
      <c r="M9" s="34"/>
      <c r="N9" s="35" t="s">
        <v>7</v>
      </c>
      <c r="O9" s="445"/>
      <c r="P9" s="11"/>
    </row>
    <row r="10" spans="1:16" ht="15.75" customHeight="1" x14ac:dyDescent="0.2">
      <c r="A10" s="703" t="str">
        <f>IF('2027'!A10:E10="","",'2027'!A10:E10)</f>
        <v/>
      </c>
      <c r="B10" s="704"/>
      <c r="C10" s="704"/>
      <c r="D10" s="704"/>
      <c r="E10" s="705"/>
      <c r="F10" s="31"/>
      <c r="G10" s="36" t="s">
        <v>10</v>
      </c>
      <c r="H10" s="36"/>
      <c r="I10" s="37"/>
      <c r="J10" s="37"/>
      <c r="K10" s="37"/>
      <c r="L10" s="38"/>
      <c r="M10" s="38"/>
      <c r="N10" s="39"/>
      <c r="O10" s="447"/>
      <c r="P10" s="11"/>
    </row>
    <row r="11" spans="1:16" ht="15.75" customHeight="1" x14ac:dyDescent="0.25">
      <c r="A11" s="41" t="s">
        <v>11</v>
      </c>
      <c r="B11" s="42"/>
      <c r="C11" s="42"/>
      <c r="D11" s="43"/>
      <c r="E11" s="400">
        <v>2028</v>
      </c>
      <c r="F11" s="44"/>
      <c r="G11" s="45" t="s">
        <v>12</v>
      </c>
      <c r="H11" s="36"/>
      <c r="I11" s="36"/>
      <c r="J11" s="37"/>
      <c r="K11" s="37"/>
      <c r="L11" s="38"/>
      <c r="M11" s="38"/>
      <c r="N11" s="39" t="s">
        <v>7</v>
      </c>
      <c r="O11" s="448">
        <f>O7-O9</f>
        <v>0</v>
      </c>
      <c r="P11" s="11"/>
    </row>
    <row r="12" spans="1:16" ht="2.25" customHeight="1" x14ac:dyDescent="0.25">
      <c r="A12" s="46"/>
      <c r="B12" s="47"/>
      <c r="C12" s="47"/>
      <c r="D12" s="47"/>
      <c r="E12" s="356"/>
      <c r="F12" s="48"/>
      <c r="G12" s="48"/>
      <c r="H12" s="48"/>
      <c r="I12" s="48"/>
      <c r="J12" s="49"/>
      <c r="K12" s="49"/>
      <c r="L12" s="47"/>
      <c r="M12" s="50"/>
      <c r="N12" s="51"/>
      <c r="O12" s="52"/>
      <c r="P12" s="11"/>
    </row>
    <row r="13" spans="1:16" ht="7.5" customHeight="1" x14ac:dyDescent="0.2">
      <c r="A13" s="11"/>
      <c r="B13" s="11"/>
      <c r="C13" s="11"/>
      <c r="D13" s="11"/>
      <c r="E13" s="11"/>
      <c r="F13" s="12"/>
      <c r="G13" s="12"/>
      <c r="H13" s="12"/>
      <c r="I13" s="12"/>
      <c r="J13" s="12"/>
      <c r="K13" s="12"/>
      <c r="L13" s="11"/>
      <c r="M13" s="11"/>
      <c r="N13" s="11"/>
      <c r="O13" s="11"/>
      <c r="P13" s="11"/>
    </row>
    <row r="14" spans="1:16" x14ac:dyDescent="0.2">
      <c r="A14" s="53" t="s">
        <v>13</v>
      </c>
      <c r="B14" s="11"/>
      <c r="C14" s="11"/>
      <c r="D14" s="11"/>
      <c r="E14" s="11"/>
      <c r="F14" s="12"/>
      <c r="G14" s="12"/>
      <c r="H14" s="12"/>
      <c r="I14" s="12"/>
      <c r="J14" s="12"/>
      <c r="K14" s="12"/>
      <c r="L14" s="11"/>
      <c r="M14" s="11"/>
      <c r="N14" s="11"/>
      <c r="O14" s="11"/>
      <c r="P14" s="11"/>
    </row>
    <row r="15" spans="1:16" ht="16.5" customHeight="1" thickBot="1" x14ac:dyDescent="0.3">
      <c r="A15" s="54" t="s">
        <v>14</v>
      </c>
      <c r="B15" s="55"/>
      <c r="C15" s="55"/>
      <c r="D15" s="55"/>
      <c r="E15" s="55"/>
      <c r="F15" s="56"/>
      <c r="G15" s="56"/>
      <c r="H15" s="56"/>
      <c r="I15" s="56"/>
      <c r="J15" s="56"/>
      <c r="K15" s="56"/>
      <c r="L15" s="55"/>
      <c r="M15" s="55"/>
      <c r="N15" s="55"/>
      <c r="O15" s="57"/>
      <c r="P15" s="11"/>
    </row>
    <row r="16" spans="1:16" ht="15" x14ac:dyDescent="0.25">
      <c r="A16" s="58" t="s">
        <v>15</v>
      </c>
      <c r="B16" s="59"/>
      <c r="C16" s="59"/>
      <c r="D16" s="59"/>
      <c r="E16" s="60"/>
      <c r="F16" s="61" t="s">
        <v>16</v>
      </c>
      <c r="G16" s="62"/>
      <c r="H16" s="63" t="s">
        <v>17</v>
      </c>
      <c r="I16" s="64"/>
      <c r="J16" s="65"/>
      <c r="K16" s="65"/>
      <c r="L16" s="66"/>
      <c r="M16" s="67" t="s">
        <v>18</v>
      </c>
      <c r="N16" s="68"/>
      <c r="O16" s="69"/>
      <c r="P16" s="11"/>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1"/>
    </row>
    <row r="18" spans="1:16" x14ac:dyDescent="0.2">
      <c r="A18" s="78"/>
      <c r="B18" s="79" t="s">
        <v>22</v>
      </c>
      <c r="C18" s="80"/>
      <c r="D18" s="80"/>
      <c r="E18" s="81"/>
      <c r="F18" s="654" t="s">
        <v>189</v>
      </c>
      <c r="G18" s="82"/>
      <c r="H18" s="443"/>
      <c r="I18" s="444"/>
      <c r="J18" s="482"/>
      <c r="K18" s="483"/>
      <c r="L18" s="484"/>
      <c r="M18" s="485"/>
      <c r="N18" s="486"/>
      <c r="O18" s="655"/>
      <c r="P18" s="11"/>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1"/>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1"/>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1"/>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1"/>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1"/>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1"/>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1"/>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1"/>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1"/>
    </row>
    <row r="28" spans="1:16" x14ac:dyDescent="0.2">
      <c r="A28" s="84"/>
      <c r="B28" s="100" t="s">
        <v>30</v>
      </c>
      <c r="C28" s="101"/>
      <c r="D28" s="101"/>
      <c r="E28" s="102"/>
      <c r="F28" s="103"/>
      <c r="G28" s="104"/>
      <c r="H28" s="90"/>
      <c r="I28" s="91"/>
      <c r="J28" s="487"/>
      <c r="K28" s="488"/>
      <c r="L28" s="496"/>
      <c r="M28" s="497"/>
      <c r="N28" s="498"/>
      <c r="O28" s="498"/>
      <c r="P28" s="11"/>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1"/>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1"/>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1"/>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1"/>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1"/>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1"/>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1"/>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1"/>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1"/>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1"/>
    </row>
    <row r="39" spans="1:16" x14ac:dyDescent="0.2">
      <c r="A39" s="84"/>
      <c r="B39" s="94"/>
      <c r="C39" s="95"/>
      <c r="D39" s="95"/>
      <c r="E39" s="96"/>
      <c r="F39" s="97"/>
      <c r="G39" s="89" t="s">
        <v>24</v>
      </c>
      <c r="H39" s="98"/>
      <c r="I39" s="106" t="s">
        <v>32</v>
      </c>
      <c r="J39" s="499" t="s">
        <v>32</v>
      </c>
      <c r="K39" s="503" t="s">
        <v>32</v>
      </c>
      <c r="L39" s="489">
        <f>F39*H39</f>
        <v>0</v>
      </c>
      <c r="M39" s="501"/>
      <c r="N39" s="502"/>
      <c r="O39" s="498"/>
      <c r="P39" s="11"/>
    </row>
    <row r="40" spans="1:16" x14ac:dyDescent="0.2">
      <c r="A40" s="84"/>
      <c r="B40" s="100" t="s">
        <v>40</v>
      </c>
      <c r="C40" s="101"/>
      <c r="D40" s="101"/>
      <c r="E40" s="102"/>
      <c r="F40" s="103"/>
      <c r="G40" s="104"/>
      <c r="H40" s="90"/>
      <c r="I40" s="91"/>
      <c r="J40" s="487"/>
      <c r="K40" s="504"/>
      <c r="L40" s="496"/>
      <c r="M40" s="497"/>
      <c r="N40" s="498"/>
      <c r="O40" s="498"/>
      <c r="P40" s="11"/>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1"/>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1"/>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1"/>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1"/>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1"/>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1"/>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1"/>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1"/>
    </row>
    <row r="49" spans="1:16" x14ac:dyDescent="0.2">
      <c r="A49" s="84"/>
      <c r="B49" s="100" t="s">
        <v>46</v>
      </c>
      <c r="C49" s="101"/>
      <c r="D49" s="101"/>
      <c r="E49" s="102"/>
      <c r="F49" s="103"/>
      <c r="G49" s="104"/>
      <c r="H49" s="90"/>
      <c r="I49" s="91"/>
      <c r="J49" s="487"/>
      <c r="K49" s="504"/>
      <c r="L49" s="496"/>
      <c r="M49" s="497"/>
      <c r="N49" s="498"/>
      <c r="O49" s="498"/>
      <c r="P49" s="11"/>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1"/>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1"/>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1"/>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1"/>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1"/>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1"/>
    </row>
    <row r="56" spans="1:16" x14ac:dyDescent="0.2">
      <c r="A56" s="113"/>
      <c r="B56" s="120" t="s">
        <v>49</v>
      </c>
      <c r="C56" s="121"/>
      <c r="D56" s="121"/>
      <c r="E56" s="122"/>
      <c r="F56" s="103"/>
      <c r="G56" s="104"/>
      <c r="H56" s="123"/>
      <c r="I56" s="123"/>
      <c r="J56" s="509"/>
      <c r="K56" s="510"/>
      <c r="L56" s="507"/>
      <c r="M56" s="508"/>
      <c r="N56" s="511"/>
      <c r="O56" s="498"/>
      <c r="P56" s="11"/>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1"/>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1"/>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1"/>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1"/>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1"/>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1"/>
    </row>
    <row r="63" spans="1:16" ht="17.25" x14ac:dyDescent="0.25">
      <c r="A63" s="134" t="s">
        <v>55</v>
      </c>
      <c r="B63" s="135"/>
      <c r="C63" s="135"/>
      <c r="D63" s="135"/>
      <c r="E63" s="136"/>
      <c r="F63" s="137" t="s">
        <v>16</v>
      </c>
      <c r="G63" s="138"/>
      <c r="H63" s="139" t="s">
        <v>56</v>
      </c>
      <c r="I63" s="140"/>
      <c r="J63" s="522"/>
      <c r="K63" s="522"/>
      <c r="L63" s="141"/>
      <c r="M63" s="142" t="s">
        <v>18</v>
      </c>
      <c r="N63" s="523"/>
      <c r="O63" s="143"/>
      <c r="P63" s="11"/>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1"/>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1"/>
    </row>
    <row r="66" spans="1:16" x14ac:dyDescent="0.2">
      <c r="A66" s="113"/>
      <c r="B66" s="150" t="s">
        <v>58</v>
      </c>
      <c r="C66" s="151"/>
      <c r="D66" s="151"/>
      <c r="E66" s="152"/>
      <c r="F66" s="103"/>
      <c r="G66" s="153"/>
      <c r="H66" s="154"/>
      <c r="I66" s="155"/>
      <c r="J66" s="526"/>
      <c r="K66" s="527"/>
      <c r="L66" s="496"/>
      <c r="M66" s="497"/>
      <c r="N66" s="498"/>
      <c r="O66" s="502"/>
      <c r="P66" s="11"/>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1"/>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1"/>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1"/>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1"/>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1"/>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1"/>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1"/>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1"/>
    </row>
    <row r="75" spans="1:16" x14ac:dyDescent="0.2">
      <c r="A75" s="113"/>
      <c r="B75" s="192" t="s">
        <v>61</v>
      </c>
      <c r="C75" s="119"/>
      <c r="D75" s="119"/>
      <c r="E75" s="124"/>
      <c r="F75" s="401"/>
      <c r="G75" s="157" t="s">
        <v>24</v>
      </c>
      <c r="H75" s="154">
        <v>3</v>
      </c>
      <c r="I75" s="155">
        <v>1</v>
      </c>
      <c r="J75" s="526">
        <v>2</v>
      </c>
      <c r="K75" s="527">
        <v>1</v>
      </c>
      <c r="L75" s="489">
        <f t="shared" si="9"/>
        <v>0</v>
      </c>
      <c r="M75" s="490">
        <f t="shared" si="10"/>
        <v>0</v>
      </c>
      <c r="N75" s="491">
        <f t="shared" si="11"/>
        <v>0</v>
      </c>
      <c r="O75" s="491">
        <f t="shared" si="8"/>
        <v>0</v>
      </c>
      <c r="P75" s="11"/>
    </row>
    <row r="76" spans="1:16" x14ac:dyDescent="0.2">
      <c r="A76" s="113"/>
      <c r="B76" s="150" t="s">
        <v>62</v>
      </c>
      <c r="C76" s="151"/>
      <c r="D76" s="151"/>
      <c r="E76" s="152"/>
      <c r="F76" s="162" t="s">
        <v>63</v>
      </c>
      <c r="G76" s="163"/>
      <c r="H76" s="154"/>
      <c r="I76" s="155"/>
      <c r="J76" s="526"/>
      <c r="K76" s="527"/>
      <c r="L76" s="496"/>
      <c r="M76" s="497"/>
      <c r="N76" s="498"/>
      <c r="O76" s="502"/>
      <c r="P76" s="11"/>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1"/>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1"/>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1"/>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1"/>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1"/>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1"/>
      <c r="R82" s="402"/>
    </row>
    <row r="83" spans="1:23" x14ac:dyDescent="0.2">
      <c r="A83" s="113"/>
      <c r="B83" s="150" t="s">
        <v>66</v>
      </c>
      <c r="C83" s="151"/>
      <c r="D83" s="151"/>
      <c r="E83" s="152"/>
      <c r="F83" s="103"/>
      <c r="G83" s="153"/>
      <c r="H83" s="154"/>
      <c r="I83" s="155"/>
      <c r="J83" s="526"/>
      <c r="K83" s="527"/>
      <c r="L83" s="496"/>
      <c r="M83" s="497"/>
      <c r="N83" s="498"/>
      <c r="O83" s="502"/>
      <c r="P83" s="11"/>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1"/>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1"/>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1"/>
    </row>
    <row r="87" spans="1:23" x14ac:dyDescent="0.2">
      <c r="A87" s="113"/>
      <c r="B87" s="150" t="s">
        <v>67</v>
      </c>
      <c r="C87" s="151"/>
      <c r="D87" s="151"/>
      <c r="E87" s="152"/>
      <c r="F87" s="103"/>
      <c r="G87" s="153"/>
      <c r="H87" s="154"/>
      <c r="I87" s="155"/>
      <c r="J87" s="526"/>
      <c r="K87" s="527"/>
      <c r="L87" s="496"/>
      <c r="M87" s="497"/>
      <c r="N87" s="498"/>
      <c r="O87" s="502"/>
      <c r="P87" s="11"/>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1"/>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1"/>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1"/>
      <c r="Q90" s="11"/>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1"/>
      <c r="Q91" s="11"/>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1"/>
      <c r="Q92" s="11"/>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1"/>
      <c r="Q93" s="11"/>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1"/>
      <c r="Q94" s="359"/>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1"/>
      <c r="Q95" s="11"/>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1"/>
      <c r="Q96" s="11"/>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1"/>
      <c r="Q97" s="11"/>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1"/>
      <c r="Q98" s="11"/>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1"/>
      <c r="Q99" s="11"/>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1"/>
      <c r="Q100" s="11"/>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1"/>
      <c r="Q101" s="11"/>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1"/>
      <c r="Q102" s="11"/>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1"/>
      <c r="Q103" s="11"/>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1"/>
      <c r="Q104" s="11"/>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1"/>
      <c r="Q105" s="11"/>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1"/>
      <c r="Q106" s="11"/>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1"/>
      <c r="Q107" s="11"/>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1"/>
      <c r="Q108" s="11"/>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1"/>
      <c r="Q109" s="11"/>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1"/>
      <c r="Q110" s="11"/>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1"/>
      <c r="Q111" s="11"/>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1"/>
      <c r="Q112" s="11"/>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1"/>
      <c r="Q113" s="11"/>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1"/>
      <c r="Q114" s="11"/>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1"/>
      <c r="Q115" s="11"/>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1"/>
      <c r="Q116" s="11"/>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1"/>
      <c r="Q117" s="11"/>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1"/>
      <c r="Q118" s="11"/>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1"/>
    </row>
    <row r="120" spans="1:23" ht="14.25" x14ac:dyDescent="0.2">
      <c r="A120" s="38"/>
      <c r="B120" s="239"/>
      <c r="C120" s="239"/>
      <c r="D120" s="239"/>
      <c r="E120" s="239"/>
      <c r="F120" s="214"/>
      <c r="G120" s="240"/>
      <c r="H120" s="241"/>
      <c r="I120" s="37"/>
      <c r="J120" s="45"/>
      <c r="K120" s="45"/>
      <c r="L120" s="557"/>
      <c r="M120" s="242"/>
      <c r="N120" s="299"/>
      <c r="O120" s="299"/>
      <c r="P120" s="11"/>
    </row>
    <row r="121" spans="1:23" ht="14.25" x14ac:dyDescent="0.2">
      <c r="A121" s="38"/>
      <c r="B121" s="239"/>
      <c r="C121" s="239"/>
      <c r="D121" s="239"/>
      <c r="E121" s="239"/>
      <c r="F121" s="214"/>
      <c r="G121" s="240"/>
      <c r="H121" s="241"/>
      <c r="I121" s="37"/>
      <c r="J121" s="45"/>
      <c r="K121" s="45"/>
      <c r="L121" s="557"/>
      <c r="M121" s="243"/>
      <c r="N121" s="557"/>
      <c r="O121" s="299"/>
      <c r="P121" s="11"/>
    </row>
    <row r="122" spans="1:23" ht="15.75" x14ac:dyDescent="0.25">
      <c r="A122" s="244" t="s">
        <v>89</v>
      </c>
      <c r="B122" s="245"/>
      <c r="C122" s="245"/>
      <c r="D122" s="245"/>
      <c r="E122" s="245"/>
      <c r="F122" s="246"/>
      <c r="G122" s="247"/>
      <c r="H122" s="248"/>
      <c r="I122" s="248"/>
      <c r="J122" s="558"/>
      <c r="K122" s="558"/>
      <c r="L122" s="559"/>
      <c r="M122" s="559"/>
      <c r="N122" s="559"/>
      <c r="O122" s="560"/>
      <c r="P122" s="11"/>
    </row>
    <row r="123" spans="1:23" ht="13.5" thickBot="1" x14ac:dyDescent="0.25">
      <c r="A123" s="249" t="s">
        <v>173</v>
      </c>
      <c r="B123" s="250"/>
      <c r="C123" s="250"/>
      <c r="D123" s="250"/>
      <c r="E123" s="250"/>
      <c r="F123" s="251"/>
      <c r="G123" s="252"/>
      <c r="H123" s="253"/>
      <c r="I123" s="253"/>
      <c r="J123" s="561"/>
      <c r="K123" s="561"/>
      <c r="L123" s="562"/>
      <c r="M123" s="562"/>
      <c r="N123" s="562"/>
      <c r="O123" s="563"/>
      <c r="P123" s="11"/>
    </row>
    <row r="124" spans="1:23" x14ac:dyDescent="0.2">
      <c r="A124" s="254" t="s">
        <v>90</v>
      </c>
      <c r="B124" s="59"/>
      <c r="C124" s="59"/>
      <c r="D124" s="59"/>
      <c r="E124" s="60"/>
      <c r="F124" s="255" t="s">
        <v>91</v>
      </c>
      <c r="G124" s="62"/>
      <c r="H124" s="256" t="s">
        <v>92</v>
      </c>
      <c r="I124" s="64"/>
      <c r="J124" s="564"/>
      <c r="K124" s="564"/>
      <c r="L124" s="66"/>
      <c r="M124" s="67" t="s">
        <v>18</v>
      </c>
      <c r="N124" s="565"/>
      <c r="O124" s="69"/>
      <c r="P124" s="11"/>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1"/>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1"/>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1"/>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1"/>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1"/>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1"/>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1"/>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1"/>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1"/>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1"/>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1"/>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1"/>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1"/>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1"/>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1"/>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1"/>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1"/>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1"/>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1"/>
    </row>
    <row r="144" spans="1:16" ht="18.75" customHeight="1" x14ac:dyDescent="0.2">
      <c r="A144" s="287"/>
      <c r="B144" s="287"/>
      <c r="C144" s="287"/>
      <c r="D144" s="287"/>
      <c r="E144" s="287"/>
      <c r="F144" s="288"/>
      <c r="G144" s="288"/>
      <c r="H144" s="288"/>
      <c r="I144" s="288"/>
      <c r="J144" s="581"/>
      <c r="K144" s="581"/>
      <c r="L144" s="582"/>
      <c r="M144" s="582"/>
      <c r="N144" s="582"/>
      <c r="O144" s="583"/>
      <c r="P144" s="11"/>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1"/>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1"/>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1"/>
    </row>
    <row r="148" spans="1:16" ht="13.5" thickTop="1" x14ac:dyDescent="0.2">
      <c r="A148" s="11"/>
      <c r="B148" s="11"/>
      <c r="C148" s="11"/>
      <c r="D148" s="11"/>
      <c r="E148" s="11"/>
      <c r="F148" s="12"/>
      <c r="G148" s="12"/>
      <c r="H148" s="12"/>
      <c r="I148" s="12"/>
      <c r="J148" s="12"/>
      <c r="K148" s="12"/>
      <c r="L148" s="11"/>
      <c r="M148" s="11"/>
      <c r="N148" s="11"/>
      <c r="O148" s="11"/>
      <c r="P148" s="11"/>
    </row>
    <row r="149" spans="1:16" x14ac:dyDescent="0.2">
      <c r="A149" s="11"/>
      <c r="B149" s="11"/>
      <c r="C149" s="11"/>
      <c r="D149" s="11"/>
      <c r="E149" s="11"/>
      <c r="F149" s="12"/>
      <c r="G149" s="12"/>
      <c r="H149" s="12"/>
      <c r="I149" s="12"/>
      <c r="J149" s="12"/>
      <c r="K149" s="12"/>
      <c r="L149" s="11"/>
      <c r="M149" s="11"/>
      <c r="N149" s="11"/>
      <c r="O149" s="11"/>
      <c r="P149" s="11"/>
    </row>
    <row r="150" spans="1:16" x14ac:dyDescent="0.2">
      <c r="A150" s="11"/>
      <c r="B150" s="11"/>
      <c r="C150" s="11"/>
      <c r="D150" s="11"/>
      <c r="E150" s="11"/>
      <c r="F150" s="12"/>
      <c r="G150" s="12"/>
      <c r="H150" s="12"/>
      <c r="I150" s="12"/>
      <c r="J150" s="12"/>
      <c r="K150" s="12"/>
      <c r="L150" s="11"/>
      <c r="M150" s="11"/>
      <c r="N150" s="11"/>
      <c r="O150" s="11"/>
      <c r="P150" s="11"/>
    </row>
    <row r="151" spans="1:16" ht="12.75" customHeight="1" x14ac:dyDescent="0.2">
      <c r="A151" s="11"/>
      <c r="B151" s="11"/>
      <c r="C151" s="11"/>
      <c r="D151" s="11"/>
      <c r="E151" s="11"/>
      <c r="F151" s="12"/>
      <c r="G151" s="12"/>
      <c r="H151" s="12"/>
      <c r="I151" s="12"/>
      <c r="J151" s="12"/>
      <c r="K151" s="12"/>
      <c r="L151" s="11"/>
      <c r="M151" s="11"/>
      <c r="N151" s="11"/>
      <c r="O151" s="11"/>
      <c r="P151" s="11"/>
    </row>
    <row r="152" spans="1:16" ht="12.75" customHeight="1" x14ac:dyDescent="0.2">
      <c r="A152" s="299"/>
      <c r="B152" s="299" t="s">
        <v>181</v>
      </c>
      <c r="C152" s="299"/>
      <c r="D152" s="299"/>
      <c r="E152" s="299"/>
      <c r="F152" s="299"/>
      <c r="G152" s="300"/>
      <c r="H152" s="12"/>
      <c r="I152" s="12"/>
      <c r="J152" s="12"/>
      <c r="K152" s="12"/>
      <c r="L152" s="11"/>
      <c r="M152" s="11"/>
      <c r="N152" s="11"/>
      <c r="O152" s="11"/>
      <c r="P152" s="11"/>
    </row>
    <row r="153" spans="1:16" ht="12.75" customHeight="1" x14ac:dyDescent="0.2">
      <c r="A153" s="11"/>
      <c r="B153" s="680"/>
      <c r="C153" s="681"/>
      <c r="D153" s="681"/>
      <c r="E153" s="681"/>
      <c r="F153" s="681"/>
      <c r="G153" s="681"/>
      <c r="H153" s="681"/>
      <c r="I153" s="681"/>
      <c r="J153" s="681"/>
      <c r="K153" s="681"/>
      <c r="L153" s="681"/>
      <c r="M153" s="681"/>
      <c r="N153" s="682"/>
      <c r="O153" s="11"/>
      <c r="P153" s="11"/>
    </row>
    <row r="154" spans="1:16" ht="12.75" customHeight="1" x14ac:dyDescent="0.2">
      <c r="A154" s="301"/>
      <c r="B154" s="683"/>
      <c r="C154" s="684"/>
      <c r="D154" s="684"/>
      <c r="E154" s="684"/>
      <c r="F154" s="684"/>
      <c r="G154" s="684"/>
      <c r="H154" s="684"/>
      <c r="I154" s="684"/>
      <c r="J154" s="684"/>
      <c r="K154" s="684"/>
      <c r="L154" s="684"/>
      <c r="M154" s="684"/>
      <c r="N154" s="685"/>
      <c r="O154" s="11"/>
      <c r="P154" s="11"/>
    </row>
    <row r="155" spans="1:16" ht="12.75" customHeight="1" x14ac:dyDescent="0.2">
      <c r="A155" s="302"/>
      <c r="B155" s="683"/>
      <c r="C155" s="684"/>
      <c r="D155" s="684"/>
      <c r="E155" s="684"/>
      <c r="F155" s="684"/>
      <c r="G155" s="684"/>
      <c r="H155" s="684"/>
      <c r="I155" s="684"/>
      <c r="J155" s="684"/>
      <c r="K155" s="684"/>
      <c r="L155" s="684"/>
      <c r="M155" s="684"/>
      <c r="N155" s="685"/>
      <c r="O155" s="11"/>
      <c r="P155" s="11"/>
    </row>
    <row r="156" spans="1:16" x14ac:dyDescent="0.2">
      <c r="A156" s="301"/>
      <c r="B156" s="677"/>
      <c r="C156" s="678"/>
      <c r="D156" s="678"/>
      <c r="E156" s="678"/>
      <c r="F156" s="678"/>
      <c r="G156" s="678"/>
      <c r="H156" s="678"/>
      <c r="I156" s="678"/>
      <c r="J156" s="678"/>
      <c r="K156" s="678"/>
      <c r="L156" s="678"/>
      <c r="M156" s="678"/>
      <c r="N156" s="679"/>
      <c r="O156" s="11"/>
      <c r="P156" s="11"/>
    </row>
    <row r="157" spans="1:16" ht="11.1" customHeight="1" x14ac:dyDescent="0.2">
      <c r="A157" s="301"/>
      <c r="B157" s="11"/>
      <c r="C157" s="11"/>
      <c r="D157" s="11"/>
      <c r="E157" s="11"/>
      <c r="F157" s="12"/>
      <c r="G157" s="12"/>
      <c r="H157" s="12"/>
      <c r="J157" s="12"/>
      <c r="K157" s="12"/>
      <c r="L157" s="38"/>
      <c r="M157" s="38"/>
      <c r="N157" s="38"/>
      <c r="O157" s="11"/>
      <c r="P157" s="11"/>
    </row>
    <row r="158" spans="1:16" ht="11.1" customHeight="1" x14ac:dyDescent="0.2">
      <c r="A158" s="11"/>
      <c r="B158" s="11"/>
      <c r="C158" s="11"/>
      <c r="D158" s="11"/>
      <c r="E158" s="11"/>
      <c r="F158" s="12"/>
      <c r="G158" s="12"/>
      <c r="H158" s="12"/>
      <c r="I158" s="12"/>
      <c r="J158" s="37"/>
      <c r="K158" s="37"/>
      <c r="L158" s="38"/>
      <c r="M158" s="38"/>
      <c r="N158" s="38"/>
      <c r="O158" s="11"/>
      <c r="P158" s="11"/>
    </row>
    <row r="159" spans="1:16" x14ac:dyDescent="0.2">
      <c r="A159" s="11"/>
      <c r="B159" s="11"/>
      <c r="C159" s="11"/>
      <c r="D159" s="11"/>
      <c r="E159" s="11"/>
      <c r="F159" s="12"/>
      <c r="G159" s="12"/>
      <c r="H159" s="12"/>
      <c r="I159" s="12"/>
      <c r="J159" s="12"/>
      <c r="K159" s="12"/>
      <c r="L159" s="11"/>
      <c r="M159" s="11"/>
      <c r="N159" s="11"/>
      <c r="O159" s="11"/>
      <c r="P159" s="11"/>
    </row>
    <row r="160" spans="1:16" x14ac:dyDescent="0.2">
      <c r="A160" s="11"/>
      <c r="B160" s="11"/>
      <c r="C160" s="11"/>
      <c r="D160" s="11"/>
      <c r="E160" s="11"/>
      <c r="F160" s="12"/>
      <c r="G160" s="12"/>
      <c r="H160" s="12"/>
      <c r="I160" s="12"/>
      <c r="J160" s="12"/>
      <c r="K160" s="12"/>
      <c r="L160" s="11"/>
      <c r="M160" s="11"/>
      <c r="N160" s="11"/>
      <c r="O160" s="11"/>
      <c r="P160" s="11"/>
    </row>
    <row r="161" spans="1:16" ht="14.25" x14ac:dyDescent="0.2">
      <c r="A161" s="303">
        <v>1</v>
      </c>
      <c r="B161" s="11" t="s">
        <v>106</v>
      </c>
      <c r="C161" s="11"/>
      <c r="D161" s="11"/>
      <c r="E161" s="11"/>
      <c r="F161" s="12"/>
      <c r="G161" s="12"/>
      <c r="H161" s="12"/>
      <c r="I161" s="12"/>
      <c r="J161" s="12"/>
      <c r="K161" s="12"/>
      <c r="L161" s="11"/>
      <c r="M161" s="11"/>
      <c r="N161" s="11"/>
      <c r="O161" s="11"/>
      <c r="P161" s="11"/>
    </row>
    <row r="162" spans="1:16" ht="14.25" x14ac:dyDescent="0.2">
      <c r="A162" s="303"/>
      <c r="B162" s="11" t="s">
        <v>107</v>
      </c>
      <c r="C162" s="11"/>
      <c r="D162" s="11"/>
      <c r="E162" s="11"/>
      <c r="F162" s="12"/>
      <c r="G162" s="12"/>
      <c r="H162" s="12"/>
      <c r="I162" s="12"/>
      <c r="J162" s="12"/>
      <c r="K162" s="12"/>
      <c r="L162" s="11"/>
      <c r="M162" s="11"/>
      <c r="N162" s="11"/>
      <c r="O162" s="11"/>
      <c r="P162" s="11"/>
    </row>
    <row r="163" spans="1:16" ht="14.25" x14ac:dyDescent="0.2">
      <c r="A163" s="303"/>
      <c r="B163" s="11" t="s">
        <v>108</v>
      </c>
      <c r="C163" s="11"/>
      <c r="D163" s="11"/>
      <c r="E163" s="11"/>
      <c r="F163" s="12"/>
      <c r="G163" s="12"/>
      <c r="H163" s="12"/>
      <c r="I163" s="12"/>
      <c r="J163" s="12"/>
      <c r="K163" s="12"/>
      <c r="L163" s="11"/>
      <c r="M163" s="11"/>
      <c r="N163" s="11"/>
      <c r="O163" s="11"/>
      <c r="P163" s="11"/>
    </row>
    <row r="164" spans="1:16" ht="14.25" x14ac:dyDescent="0.2">
      <c r="A164" s="303"/>
      <c r="B164" s="11"/>
      <c r="C164" s="11"/>
      <c r="D164" s="11"/>
      <c r="E164" s="11"/>
      <c r="F164" s="12"/>
      <c r="G164" s="12"/>
      <c r="H164" s="12"/>
      <c r="I164" s="12"/>
      <c r="J164" s="12"/>
      <c r="K164" s="12"/>
      <c r="L164" s="11"/>
      <c r="M164" s="11"/>
      <c r="N164" s="11"/>
      <c r="O164" s="11"/>
      <c r="P164" s="11"/>
    </row>
    <row r="165" spans="1:16" ht="14.25" x14ac:dyDescent="0.2">
      <c r="A165" s="303">
        <v>2</v>
      </c>
      <c r="B165" s="11" t="s">
        <v>109</v>
      </c>
      <c r="C165" s="11"/>
      <c r="D165" s="11"/>
      <c r="E165" s="11"/>
      <c r="F165" s="12"/>
      <c r="G165" s="12"/>
      <c r="H165" s="12"/>
      <c r="I165" s="12"/>
      <c r="J165" s="12"/>
      <c r="K165" s="12"/>
      <c r="L165" s="11"/>
      <c r="M165" s="11"/>
      <c r="N165" s="11"/>
      <c r="O165" s="11"/>
      <c r="P165" s="11"/>
    </row>
    <row r="166" spans="1:16" ht="14.25" x14ac:dyDescent="0.2">
      <c r="A166" s="303"/>
      <c r="B166" s="11" t="s">
        <v>110</v>
      </c>
      <c r="C166" s="11"/>
      <c r="D166" s="11"/>
      <c r="E166" s="11"/>
      <c r="F166" s="12"/>
      <c r="G166" s="12"/>
      <c r="H166" s="12"/>
      <c r="I166" s="12"/>
      <c r="J166" s="12"/>
      <c r="K166" s="12"/>
      <c r="L166" s="11"/>
      <c r="M166" s="11"/>
      <c r="N166" s="11"/>
      <c r="O166" s="11"/>
      <c r="P166" s="11"/>
    </row>
    <row r="167" spans="1:16" ht="14.25" x14ac:dyDescent="0.2">
      <c r="A167" s="303"/>
      <c r="B167" s="11"/>
      <c r="C167" s="11"/>
      <c r="D167" s="11"/>
      <c r="E167" s="11"/>
      <c r="F167" s="12"/>
      <c r="G167" s="12"/>
      <c r="H167" s="12"/>
      <c r="I167" s="12"/>
      <c r="J167" s="12"/>
      <c r="K167" s="12"/>
      <c r="L167" s="11"/>
      <c r="M167" s="11"/>
      <c r="N167" s="11"/>
      <c r="O167" s="11"/>
      <c r="P167" s="11"/>
    </row>
    <row r="168" spans="1:16" ht="14.25" x14ac:dyDescent="0.2">
      <c r="A168" s="303">
        <v>3</v>
      </c>
      <c r="B168" s="11" t="s">
        <v>111</v>
      </c>
      <c r="C168" s="11"/>
      <c r="D168" s="11"/>
      <c r="E168" s="11"/>
      <c r="F168" s="12"/>
      <c r="G168" s="12"/>
      <c r="H168" s="12"/>
      <c r="I168" s="12"/>
      <c r="J168" s="12"/>
      <c r="K168" s="12"/>
      <c r="L168" s="11"/>
      <c r="M168" s="11"/>
      <c r="N168" s="11"/>
      <c r="O168" s="11"/>
      <c r="P168" s="11"/>
    </row>
    <row r="169" spans="1:16" x14ac:dyDescent="0.2">
      <c r="A169" s="11"/>
      <c r="B169" s="11" t="s">
        <v>112</v>
      </c>
      <c r="C169" s="11"/>
      <c r="D169" s="11"/>
      <c r="E169" s="11"/>
      <c r="F169" s="12"/>
      <c r="G169" s="12"/>
      <c r="H169" s="12"/>
      <c r="I169" s="12"/>
      <c r="J169" s="12"/>
      <c r="K169" s="12"/>
      <c r="L169" s="11"/>
      <c r="M169" s="11"/>
      <c r="N169" s="11"/>
      <c r="O169" s="11"/>
      <c r="P169" s="11"/>
    </row>
    <row r="170" spans="1:16" x14ac:dyDescent="0.2">
      <c r="A170" s="11"/>
      <c r="B170" s="11" t="s">
        <v>134</v>
      </c>
      <c r="C170" s="11"/>
      <c r="D170" s="11"/>
      <c r="E170" s="11"/>
      <c r="F170" s="12"/>
      <c r="G170" s="12"/>
      <c r="H170" s="12"/>
      <c r="I170" s="12"/>
      <c r="J170" s="12"/>
      <c r="K170" s="12"/>
      <c r="L170" s="11"/>
      <c r="M170" s="11"/>
      <c r="N170" s="11"/>
      <c r="O170" s="11"/>
      <c r="P170" s="11"/>
    </row>
    <row r="171" spans="1:16" x14ac:dyDescent="0.2">
      <c r="A171" s="11"/>
      <c r="B171" s="11" t="s">
        <v>135</v>
      </c>
      <c r="C171" s="11"/>
      <c r="D171" s="11"/>
      <c r="E171" s="11"/>
      <c r="F171" s="12"/>
      <c r="G171" s="12"/>
      <c r="H171" s="12"/>
      <c r="I171" s="12"/>
      <c r="J171" s="12"/>
      <c r="K171" s="12"/>
      <c r="L171" s="11"/>
      <c r="M171" s="11"/>
      <c r="N171" s="11"/>
      <c r="O171" s="11"/>
      <c r="P171" s="11"/>
    </row>
    <row r="172" spans="1:16" x14ac:dyDescent="0.2">
      <c r="A172" s="11"/>
      <c r="B172" s="11"/>
      <c r="C172" s="11"/>
      <c r="D172" s="11"/>
      <c r="E172" s="11"/>
      <c r="F172" s="11"/>
      <c r="G172" s="11"/>
      <c r="H172" s="12"/>
      <c r="I172" s="12"/>
      <c r="J172" s="12"/>
      <c r="K172" s="12"/>
      <c r="L172" s="11"/>
      <c r="M172" s="11"/>
      <c r="N172" s="11"/>
      <c r="O172" s="11"/>
      <c r="P172" s="11"/>
    </row>
    <row r="173" spans="1:16" x14ac:dyDescent="0.2">
      <c r="A173" s="11"/>
      <c r="B173" s="11"/>
      <c r="C173" s="11"/>
      <c r="D173" s="11"/>
      <c r="E173" s="11"/>
      <c r="F173" s="11"/>
      <c r="G173" s="11"/>
      <c r="H173" s="12"/>
      <c r="I173" s="12"/>
      <c r="J173" s="12"/>
      <c r="K173" s="12"/>
      <c r="L173" s="11"/>
      <c r="M173" s="11"/>
      <c r="N173" s="11"/>
      <c r="O173" s="11"/>
      <c r="P173" s="11"/>
    </row>
    <row r="174" spans="1:16" x14ac:dyDescent="0.2">
      <c r="A174" s="11"/>
      <c r="B174" s="11"/>
      <c r="C174" s="11"/>
      <c r="D174" s="11"/>
      <c r="E174" s="11"/>
      <c r="F174" s="12"/>
      <c r="G174" s="12"/>
      <c r="H174" s="12"/>
      <c r="I174" s="12"/>
      <c r="J174" s="12"/>
      <c r="K174" s="12"/>
      <c r="L174" s="11"/>
      <c r="M174" s="11"/>
      <c r="N174" s="11"/>
      <c r="O174" s="11"/>
      <c r="P174" s="11"/>
    </row>
    <row r="175" spans="1:16" x14ac:dyDescent="0.2">
      <c r="A175" s="11"/>
      <c r="B175" s="11"/>
      <c r="C175" s="11"/>
      <c r="D175" s="11"/>
      <c r="E175" s="11"/>
      <c r="F175" s="12"/>
      <c r="G175" s="12"/>
      <c r="H175" s="12"/>
      <c r="I175" s="12"/>
      <c r="J175" s="12"/>
      <c r="K175" s="12"/>
      <c r="L175" s="11"/>
      <c r="M175" s="11"/>
      <c r="N175" s="11"/>
      <c r="O175" s="11"/>
      <c r="P175" s="11"/>
    </row>
    <row r="176" spans="1:16" x14ac:dyDescent="0.2">
      <c r="A176" s="11"/>
      <c r="B176" s="11"/>
      <c r="C176" s="11"/>
      <c r="D176" s="11"/>
      <c r="E176" s="11"/>
      <c r="F176" s="12"/>
      <c r="G176" s="12"/>
      <c r="H176" s="12"/>
      <c r="I176" s="12"/>
      <c r="J176" s="12"/>
      <c r="K176" s="12"/>
      <c r="L176" s="11"/>
      <c r="M176" s="11"/>
      <c r="N176" s="11"/>
      <c r="O176" s="11"/>
      <c r="P176" s="11"/>
    </row>
    <row r="177" spans="1:16" x14ac:dyDescent="0.2">
      <c r="A177" s="11"/>
      <c r="B177" s="11"/>
      <c r="C177" s="11"/>
      <c r="D177" s="11"/>
      <c r="E177" s="11"/>
      <c r="F177" s="12"/>
      <c r="G177" s="12"/>
      <c r="H177" s="12"/>
      <c r="I177" s="12"/>
      <c r="J177" s="12"/>
      <c r="K177" s="304" t="s">
        <v>113</v>
      </c>
      <c r="L177" s="11"/>
      <c r="M177" s="11"/>
      <c r="N177" s="11"/>
      <c r="O177" s="11"/>
      <c r="P177" s="11"/>
    </row>
    <row r="178" spans="1:16" x14ac:dyDescent="0.2">
      <c r="A178" s="11"/>
      <c r="B178" s="11"/>
      <c r="C178" s="11"/>
      <c r="D178" s="11"/>
      <c r="E178" s="11"/>
      <c r="F178" s="12"/>
      <c r="G178" s="12"/>
      <c r="H178" s="12"/>
      <c r="J178" s="12"/>
      <c r="K178" s="304"/>
      <c r="M178" s="11"/>
      <c r="N178" s="11"/>
      <c r="O178" s="11"/>
      <c r="P178" s="15"/>
    </row>
    <row r="179" spans="1:16" ht="18" x14ac:dyDescent="0.25">
      <c r="A179" s="305" t="s">
        <v>114</v>
      </c>
      <c r="B179" s="306"/>
      <c r="C179" s="306"/>
      <c r="D179" s="306"/>
      <c r="E179" s="306"/>
      <c r="F179" s="307"/>
      <c r="G179" s="307"/>
      <c r="H179" s="307"/>
      <c r="I179" s="308"/>
      <c r="J179" s="307"/>
      <c r="K179" s="307"/>
      <c r="L179" s="309"/>
      <c r="M179" s="309"/>
      <c r="N179" s="309"/>
      <c r="O179" s="310"/>
      <c r="P179" s="15"/>
    </row>
    <row r="180" spans="1:16" ht="18" x14ac:dyDescent="0.25">
      <c r="A180" s="311" t="s">
        <v>115</v>
      </c>
      <c r="B180" s="312"/>
      <c r="C180" s="312"/>
      <c r="D180" s="312"/>
      <c r="E180" s="312"/>
      <c r="F180" s="313"/>
      <c r="G180" s="313"/>
      <c r="H180" s="313"/>
      <c r="I180" s="314"/>
      <c r="J180" s="313"/>
      <c r="K180" s="313"/>
      <c r="L180" s="315"/>
      <c r="M180" s="315"/>
      <c r="N180" s="315"/>
      <c r="O180" s="316"/>
      <c r="P180" s="15"/>
    </row>
    <row r="181" spans="1:16" ht="18" x14ac:dyDescent="0.25">
      <c r="A181" s="317"/>
      <c r="B181" s="312"/>
      <c r="C181" s="312"/>
      <c r="D181" s="312"/>
      <c r="E181" s="312"/>
      <c r="F181" s="313"/>
      <c r="G181" s="313"/>
      <c r="H181" s="313"/>
      <c r="I181" s="318"/>
      <c r="J181" s="319"/>
      <c r="K181" s="319"/>
      <c r="L181" s="315"/>
      <c r="M181" s="315"/>
      <c r="N181" s="315"/>
      <c r="O181" s="316"/>
      <c r="P181" s="15"/>
    </row>
    <row r="182" spans="1:16" ht="18" x14ac:dyDescent="0.25">
      <c r="A182" s="320"/>
      <c r="B182" s="38"/>
      <c r="C182" s="38"/>
      <c r="D182" s="38"/>
      <c r="E182" s="38"/>
      <c r="F182" s="37"/>
      <c r="G182" s="37"/>
      <c r="H182" s="37"/>
      <c r="I182" s="240"/>
      <c r="J182" s="321"/>
      <c r="K182" s="321"/>
      <c r="L182" s="322"/>
      <c r="M182" s="322"/>
      <c r="N182" s="322"/>
      <c r="O182" s="323"/>
      <c r="P182" s="11"/>
    </row>
    <row r="183" spans="1:16" ht="15.75" x14ac:dyDescent="0.25">
      <c r="A183" s="113"/>
      <c r="B183" s="38"/>
      <c r="C183" s="324"/>
      <c r="D183" s="325"/>
      <c r="E183" s="11"/>
      <c r="F183" s="37"/>
      <c r="G183" s="37"/>
      <c r="H183" s="325"/>
      <c r="I183" s="37"/>
      <c r="J183" s="326"/>
      <c r="K183" s="38"/>
      <c r="L183" s="324"/>
      <c r="M183" s="38"/>
      <c r="N183" s="38"/>
      <c r="O183" s="323"/>
      <c r="P183" s="11"/>
    </row>
    <row r="184" spans="1:16" x14ac:dyDescent="0.2">
      <c r="A184" s="113"/>
      <c r="B184" s="38"/>
      <c r="C184" s="38"/>
      <c r="D184" s="38"/>
      <c r="E184" s="38"/>
      <c r="F184" s="37"/>
      <c r="G184" s="37"/>
      <c r="H184" s="37"/>
      <c r="I184" s="37"/>
      <c r="J184" s="37"/>
      <c r="K184" s="37"/>
      <c r="L184" s="38"/>
      <c r="M184" s="38"/>
      <c r="N184" s="38"/>
      <c r="O184" s="218"/>
      <c r="P184" s="11"/>
    </row>
    <row r="185" spans="1:16" ht="15.75" x14ac:dyDescent="0.25">
      <c r="A185" s="25" t="s">
        <v>4</v>
      </c>
      <c r="B185" s="211"/>
      <c r="C185" s="26"/>
      <c r="D185" s="26"/>
      <c r="E185" s="26"/>
      <c r="F185" s="26"/>
      <c r="G185" s="30"/>
      <c r="H185" s="362"/>
      <c r="I185" s="38"/>
      <c r="J185" s="325"/>
      <c r="K185" s="325"/>
      <c r="L185" s="38"/>
      <c r="M185" s="38"/>
      <c r="N185" s="38"/>
      <c r="O185" s="218"/>
      <c r="P185" s="11"/>
    </row>
    <row r="186" spans="1:16" x14ac:dyDescent="0.2">
      <c r="A186" s="657" t="str">
        <f>IF(A7="","",A7)</f>
        <v/>
      </c>
      <c r="B186" s="658"/>
      <c r="C186" s="658"/>
      <c r="D186" s="658"/>
      <c r="E186" s="658"/>
      <c r="F186" s="658"/>
      <c r="G186" s="659"/>
      <c r="H186" s="362"/>
      <c r="J186" s="12"/>
      <c r="K186" s="12"/>
      <c r="L186" s="38"/>
      <c r="M186" s="38"/>
      <c r="N186" s="38"/>
      <c r="O186" s="218"/>
      <c r="P186" s="11"/>
    </row>
    <row r="187" spans="1:16" x14ac:dyDescent="0.2">
      <c r="A187" s="657" t="str">
        <f>IF(A8="","",A8)</f>
        <v/>
      </c>
      <c r="B187" s="658"/>
      <c r="C187" s="658"/>
      <c r="D187" s="658"/>
      <c r="E187" s="658"/>
      <c r="F187" s="658"/>
      <c r="G187" s="659"/>
      <c r="H187" s="362"/>
      <c r="I187" s="363"/>
      <c r="J187" s="324" t="s">
        <v>136</v>
      </c>
      <c r="K187" s="324"/>
      <c r="L187" s="324"/>
      <c r="M187" s="324"/>
      <c r="N187" s="324"/>
      <c r="O187" s="364"/>
      <c r="P187" s="11"/>
    </row>
    <row r="188" spans="1:16" x14ac:dyDescent="0.2">
      <c r="A188" s="657" t="str">
        <f>IF(A9="","",A9)</f>
        <v/>
      </c>
      <c r="B188" s="658"/>
      <c r="C188" s="658"/>
      <c r="D188" s="658"/>
      <c r="E188" s="658"/>
      <c r="F188" s="658"/>
      <c r="G188" s="659"/>
      <c r="H188" s="362"/>
      <c r="J188" s="12"/>
      <c r="K188" s="12"/>
      <c r="L188" s="38"/>
      <c r="M188" s="38"/>
      <c r="N188" s="38"/>
      <c r="O188" s="218"/>
      <c r="P188" s="11"/>
    </row>
    <row r="189" spans="1:16" x14ac:dyDescent="0.2">
      <c r="A189" s="657" t="str">
        <f>IF(A10="","",A10)</f>
        <v/>
      </c>
      <c r="B189" s="658"/>
      <c r="C189" s="658"/>
      <c r="D189" s="658"/>
      <c r="E189" s="658"/>
      <c r="F189" s="658"/>
      <c r="G189" s="659"/>
      <c r="H189" s="362"/>
      <c r="I189" s="327"/>
      <c r="J189" s="324" t="s">
        <v>3</v>
      </c>
      <c r="K189" s="324"/>
      <c r="L189" s="11"/>
      <c r="M189" s="38"/>
      <c r="N189" s="38"/>
      <c r="O189" s="218"/>
      <c r="P189" s="11"/>
    </row>
    <row r="190" spans="1:16" ht="15.75" x14ac:dyDescent="0.25">
      <c r="A190" s="41" t="s">
        <v>116</v>
      </c>
      <c r="B190" s="42"/>
      <c r="C190" s="42"/>
      <c r="D190" s="43"/>
      <c r="E190" s="43"/>
      <c r="F190" s="663">
        <f>E11</f>
        <v>2028</v>
      </c>
      <c r="G190" s="664"/>
      <c r="H190" s="365"/>
      <c r="I190" s="38"/>
      <c r="J190" s="38"/>
      <c r="K190" s="38"/>
      <c r="L190" s="38"/>
      <c r="M190" s="38"/>
      <c r="N190" s="38"/>
      <c r="O190" s="218"/>
      <c r="P190" s="11"/>
    </row>
    <row r="191" spans="1:16" ht="15.75" x14ac:dyDescent="0.25">
      <c r="A191" s="46"/>
      <c r="B191" s="47"/>
      <c r="C191" s="47"/>
      <c r="D191" s="47"/>
      <c r="E191" s="328"/>
      <c r="F191" s="329"/>
      <c r="G191" s="48"/>
      <c r="H191" s="48"/>
      <c r="I191" s="48"/>
      <c r="J191" s="49"/>
      <c r="K191" s="49"/>
      <c r="L191" s="47"/>
      <c r="M191" s="50"/>
      <c r="N191" s="51"/>
      <c r="O191" s="330"/>
      <c r="P191" s="11"/>
    </row>
    <row r="192" spans="1:16" x14ac:dyDescent="0.2">
      <c r="A192" s="113"/>
      <c r="B192" s="38"/>
      <c r="C192" s="38"/>
      <c r="D192" s="38"/>
      <c r="E192" s="38"/>
      <c r="F192" s="37"/>
      <c r="G192" s="37"/>
      <c r="H192" s="37"/>
      <c r="I192" s="37"/>
      <c r="J192" s="37"/>
      <c r="K192" s="37"/>
      <c r="L192" s="38"/>
      <c r="M192" s="38"/>
      <c r="N192" s="38"/>
      <c r="O192" s="218"/>
      <c r="P192" s="11"/>
    </row>
    <row r="193" spans="1:16" x14ac:dyDescent="0.2">
      <c r="A193" s="331"/>
      <c r="B193" s="47"/>
      <c r="C193" s="47"/>
      <c r="D193" s="47"/>
      <c r="E193" s="47"/>
      <c r="F193" s="49"/>
      <c r="G193" s="49"/>
      <c r="H193" s="49"/>
      <c r="I193" s="49"/>
      <c r="J193" s="49"/>
      <c r="K193" s="49"/>
      <c r="L193" s="47"/>
      <c r="M193" s="47"/>
      <c r="N193" s="47"/>
      <c r="O193" s="332"/>
      <c r="P193" s="11"/>
    </row>
    <row r="194" spans="1:16" ht="16.5" thickBot="1" x14ac:dyDescent="0.3">
      <c r="A194" s="54" t="s">
        <v>127</v>
      </c>
      <c r="B194" s="55"/>
      <c r="C194" s="55"/>
      <c r="D194" s="55"/>
      <c r="E194" s="55"/>
      <c r="F194" s="56"/>
      <c r="G194" s="56"/>
      <c r="H194" s="56"/>
      <c r="I194" s="56"/>
      <c r="J194" s="56"/>
      <c r="K194" s="56"/>
      <c r="L194" s="55"/>
      <c r="M194" s="55"/>
      <c r="N194" s="55"/>
      <c r="O194" s="57"/>
      <c r="P194" s="11"/>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1"/>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1"/>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1"/>
    </row>
    <row r="198" spans="1:16" x14ac:dyDescent="0.2">
      <c r="A198" s="354" t="s">
        <v>120</v>
      </c>
      <c r="B198" s="366"/>
      <c r="C198" s="397">
        <f>C203-5</f>
        <v>2023</v>
      </c>
      <c r="D198" s="369"/>
      <c r="E198" s="370" t="s">
        <v>32</v>
      </c>
      <c r="F198" s="371"/>
      <c r="G198" s="83"/>
      <c r="H198" s="375" t="e">
        <f>'2023'!M147</f>
        <v>#DIV/0!</v>
      </c>
      <c r="I198" s="374"/>
      <c r="J198" s="598"/>
      <c r="K198" s="618" t="e">
        <f>'2023'!N147</f>
        <v>#DIV/0!</v>
      </c>
      <c r="L198" s="600"/>
      <c r="M198" s="598"/>
      <c r="N198" s="618" t="e">
        <f>'2023'!O147</f>
        <v>#DIV/0!</v>
      </c>
      <c r="O198" s="597"/>
      <c r="P198" s="11"/>
    </row>
    <row r="199" spans="1:16" x14ac:dyDescent="0.2">
      <c r="A199" s="108" t="s">
        <v>120</v>
      </c>
      <c r="B199" s="367"/>
      <c r="C199" s="396">
        <f>C203-4</f>
        <v>2024</v>
      </c>
      <c r="D199" s="85"/>
      <c r="E199" s="372" t="s">
        <v>32</v>
      </c>
      <c r="F199" s="87"/>
      <c r="G199" s="373"/>
      <c r="H199" s="375" t="e">
        <f>'2024'!M147</f>
        <v>#DIV/0!</v>
      </c>
      <c r="I199" s="374"/>
      <c r="J199" s="598"/>
      <c r="K199" s="618" t="e">
        <f>'2024'!N147</f>
        <v>#DIV/0!</v>
      </c>
      <c r="L199" s="600"/>
      <c r="M199" s="598"/>
      <c r="N199" s="618" t="e">
        <f>'2024'!O147</f>
        <v>#DIV/0!</v>
      </c>
      <c r="O199" s="600"/>
      <c r="P199" s="11"/>
    </row>
    <row r="200" spans="1:16" x14ac:dyDescent="0.2">
      <c r="A200" s="108" t="s">
        <v>120</v>
      </c>
      <c r="B200" s="367"/>
      <c r="C200" s="393">
        <f>C203-3</f>
        <v>2025</v>
      </c>
      <c r="D200" s="373"/>
      <c r="E200" s="372" t="s">
        <v>32</v>
      </c>
      <c r="F200" s="374"/>
      <c r="G200" s="373"/>
      <c r="H200" s="375" t="e">
        <f>'2025'!M147</f>
        <v>#DIV/0!</v>
      </c>
      <c r="I200" s="374"/>
      <c r="J200" s="598"/>
      <c r="K200" s="618" t="e">
        <f>'2025'!N147</f>
        <v>#DIV/0!</v>
      </c>
      <c r="L200" s="600"/>
      <c r="M200" s="598"/>
      <c r="N200" s="618" t="e">
        <f>'2025'!O147</f>
        <v>#DIV/0!</v>
      </c>
      <c r="O200" s="600"/>
      <c r="P200" s="11"/>
    </row>
    <row r="201" spans="1:16" x14ac:dyDescent="0.2">
      <c r="A201" s="108" t="s">
        <v>120</v>
      </c>
      <c r="B201" s="367"/>
      <c r="C201" s="393">
        <f>C203-2</f>
        <v>2026</v>
      </c>
      <c r="D201" s="373"/>
      <c r="E201" s="375" t="e">
        <f>'2026'!L147</f>
        <v>#DIV/0!</v>
      </c>
      <c r="F201" s="374"/>
      <c r="G201" s="373"/>
      <c r="H201" s="375" t="e">
        <f>'2026'!M147</f>
        <v>#DIV/0!</v>
      </c>
      <c r="I201" s="374"/>
      <c r="J201" s="598"/>
      <c r="K201" s="618" t="e">
        <f>'2026'!N147</f>
        <v>#DIV/0!</v>
      </c>
      <c r="L201" s="600"/>
      <c r="M201" s="598"/>
      <c r="N201" s="618" t="e">
        <f>'2026'!O147</f>
        <v>#DIV/0!</v>
      </c>
      <c r="O201" s="600"/>
      <c r="P201" s="11"/>
    </row>
    <row r="202" spans="1:16" x14ac:dyDescent="0.2">
      <c r="A202" s="108" t="s">
        <v>120</v>
      </c>
      <c r="B202" s="367"/>
      <c r="C202" s="393">
        <f>C203-1</f>
        <v>2027</v>
      </c>
      <c r="D202" s="373"/>
      <c r="E202" s="375" t="e">
        <f>'2027'!L147</f>
        <v>#DIV/0!</v>
      </c>
      <c r="F202" s="374"/>
      <c r="G202" s="373"/>
      <c r="H202" s="375" t="e">
        <f>'2027'!M147</f>
        <v>#DIV/0!</v>
      </c>
      <c r="I202" s="374"/>
      <c r="J202" s="598"/>
      <c r="K202" s="618" t="e">
        <f>'2027'!N147</f>
        <v>#DIV/0!</v>
      </c>
      <c r="L202" s="600"/>
      <c r="M202" s="598"/>
      <c r="N202" s="618" t="e">
        <f>'2027'!O147</f>
        <v>#DIV/0!</v>
      </c>
      <c r="O202" s="600"/>
      <c r="P202" s="11"/>
    </row>
    <row r="203" spans="1:16" x14ac:dyDescent="0.2">
      <c r="A203" s="355" t="s">
        <v>121</v>
      </c>
      <c r="B203" s="368"/>
      <c r="C203" s="399">
        <f>F190</f>
        <v>2028</v>
      </c>
      <c r="D203" s="376"/>
      <c r="E203" s="377" t="e">
        <f>L147</f>
        <v>#DIV/0!</v>
      </c>
      <c r="F203" s="378"/>
      <c r="G203" s="376"/>
      <c r="H203" s="377" t="e">
        <f>M147</f>
        <v>#DIV/0!</v>
      </c>
      <c r="I203" s="378"/>
      <c r="J203" s="601"/>
      <c r="K203" s="602" t="e">
        <f>N147</f>
        <v>#DIV/0!</v>
      </c>
      <c r="L203" s="603"/>
      <c r="M203" s="601"/>
      <c r="N203" s="602" t="e">
        <f>O147</f>
        <v>#DIV/0!</v>
      </c>
      <c r="O203" s="603"/>
      <c r="P203" s="11"/>
    </row>
    <row r="204" spans="1:16" x14ac:dyDescent="0.2">
      <c r="A204" s="480"/>
      <c r="B204" s="38"/>
      <c r="C204" s="38"/>
      <c r="D204" s="211"/>
      <c r="E204" s="26"/>
      <c r="F204" s="30"/>
      <c r="G204" s="38"/>
      <c r="H204" s="38"/>
      <c r="I204" s="38"/>
      <c r="J204" s="604"/>
      <c r="K204" s="43"/>
      <c r="L204" s="605"/>
      <c r="M204" s="604"/>
      <c r="N204" s="43"/>
      <c r="O204" s="605"/>
      <c r="P204" s="11"/>
    </row>
    <row r="205" spans="1:16" ht="14.25" x14ac:dyDescent="0.2">
      <c r="A205" s="78" t="s">
        <v>122</v>
      </c>
      <c r="B205" s="383"/>
      <c r="C205" s="38"/>
      <c r="D205" s="113"/>
      <c r="E205" s="38"/>
      <c r="F205" s="218"/>
      <c r="G205" s="38"/>
      <c r="H205" s="38"/>
      <c r="I205" s="38"/>
      <c r="J205" s="606"/>
      <c r="K205" s="557"/>
      <c r="L205" s="607"/>
      <c r="M205" s="606"/>
      <c r="N205" s="557"/>
      <c r="O205" s="607"/>
      <c r="P205" s="11"/>
    </row>
    <row r="206" spans="1:16" ht="14.25" x14ac:dyDescent="0.2">
      <c r="A206" s="78" t="s">
        <v>123</v>
      </c>
      <c r="B206" s="383"/>
      <c r="C206" s="38"/>
      <c r="D206" s="113"/>
      <c r="E206" s="38"/>
      <c r="F206" s="218"/>
      <c r="G206" s="38"/>
      <c r="H206" s="38"/>
      <c r="I206" s="38"/>
      <c r="J206" s="606"/>
      <c r="K206" s="557"/>
      <c r="L206" s="607"/>
      <c r="M206" s="606"/>
      <c r="N206" s="557"/>
      <c r="O206" s="607"/>
      <c r="P206" s="11"/>
    </row>
    <row r="207" spans="1:16" ht="14.25" x14ac:dyDescent="0.2">
      <c r="A207" s="350" t="s">
        <v>157</v>
      </c>
      <c r="B207" s="383"/>
      <c r="C207" s="38"/>
      <c r="D207" s="385"/>
      <c r="E207" s="449" t="e">
        <f>AVERAGE(E201:E203)</f>
        <v>#DIV/0!</v>
      </c>
      <c r="F207" s="386">
        <v>1</v>
      </c>
      <c r="G207" s="387"/>
      <c r="H207" s="455" t="e">
        <f>AVERAGE(H198:H203)</f>
        <v>#DIV/0!</v>
      </c>
      <c r="I207" s="388">
        <v>2</v>
      </c>
      <c r="J207" s="608"/>
      <c r="K207" s="609" t="e">
        <f>AVERAGE(K198:K203)</f>
        <v>#DIV/0!</v>
      </c>
      <c r="L207" s="610"/>
      <c r="M207" s="608"/>
      <c r="N207" s="609" t="e">
        <f>AVERAGE(N198:N203)</f>
        <v>#DIV/0!</v>
      </c>
      <c r="O207" s="610"/>
      <c r="P207" s="11"/>
    </row>
    <row r="208" spans="1:16" x14ac:dyDescent="0.2">
      <c r="A208" s="351"/>
      <c r="B208" s="47"/>
      <c r="C208" s="47"/>
      <c r="D208" s="127"/>
      <c r="E208" s="47"/>
      <c r="F208" s="332"/>
      <c r="G208" s="47"/>
      <c r="H208" s="47"/>
      <c r="I208" s="47"/>
      <c r="J208" s="611"/>
      <c r="K208" s="612"/>
      <c r="L208" s="613"/>
      <c r="M208" s="611"/>
      <c r="N208" s="612"/>
      <c r="O208" s="613"/>
      <c r="P208" s="11"/>
    </row>
    <row r="209" spans="1:16" x14ac:dyDescent="0.2">
      <c r="A209" s="11"/>
      <c r="B209" s="11"/>
      <c r="C209" s="11"/>
      <c r="D209" s="11"/>
      <c r="E209" s="11"/>
      <c r="F209" s="12"/>
      <c r="G209" s="12"/>
      <c r="H209" s="12"/>
      <c r="I209" s="12"/>
      <c r="J209" s="12"/>
      <c r="K209" s="12"/>
      <c r="L209" s="11"/>
      <c r="M209" s="11"/>
      <c r="N209" s="11"/>
      <c r="O209" s="11"/>
      <c r="P209" s="11"/>
    </row>
    <row r="210" spans="1:16" x14ac:dyDescent="0.2">
      <c r="B210" s="299" t="s">
        <v>181</v>
      </c>
      <c r="C210" s="299"/>
      <c r="D210" s="299"/>
      <c r="E210" s="299"/>
      <c r="F210" s="300"/>
      <c r="G210" s="12"/>
      <c r="H210" s="12"/>
      <c r="I210" s="12"/>
      <c r="J210" s="12"/>
      <c r="K210" s="12"/>
      <c r="L210" s="11"/>
      <c r="M210" s="11"/>
      <c r="N210" s="11"/>
      <c r="O210" s="11"/>
      <c r="P210" s="11"/>
    </row>
    <row r="211" spans="1:16" x14ac:dyDescent="0.2">
      <c r="A211" s="11"/>
      <c r="B211" s="680"/>
      <c r="C211" s="681"/>
      <c r="D211" s="681"/>
      <c r="E211" s="681"/>
      <c r="F211" s="681"/>
      <c r="G211" s="681"/>
      <c r="H211" s="681"/>
      <c r="I211" s="681"/>
      <c r="J211" s="681"/>
      <c r="K211" s="681"/>
      <c r="L211" s="681"/>
      <c r="M211" s="681"/>
      <c r="N211" s="682"/>
      <c r="O211" s="11"/>
      <c r="P211" s="11"/>
    </row>
    <row r="212" spans="1:16" x14ac:dyDescent="0.2">
      <c r="A212" s="11"/>
      <c r="B212" s="683"/>
      <c r="C212" s="684"/>
      <c r="D212" s="684"/>
      <c r="E212" s="684"/>
      <c r="F212" s="684"/>
      <c r="G212" s="684"/>
      <c r="H212" s="684"/>
      <c r="I212" s="684"/>
      <c r="J212" s="684"/>
      <c r="K212" s="684"/>
      <c r="L212" s="684"/>
      <c r="M212" s="684"/>
      <c r="N212" s="685"/>
      <c r="O212" s="11"/>
      <c r="P212" s="11"/>
    </row>
    <row r="213" spans="1:16" x14ac:dyDescent="0.2">
      <c r="A213" s="11"/>
      <c r="B213" s="683"/>
      <c r="C213" s="684"/>
      <c r="D213" s="684"/>
      <c r="E213" s="684"/>
      <c r="F213" s="684"/>
      <c r="G213" s="684"/>
      <c r="H213" s="684"/>
      <c r="I213" s="684"/>
      <c r="J213" s="684"/>
      <c r="K213" s="684"/>
      <c r="L213" s="684"/>
      <c r="M213" s="684"/>
      <c r="N213" s="685"/>
      <c r="O213" s="11"/>
      <c r="P213" s="11"/>
    </row>
    <row r="214" spans="1:16" x14ac:dyDescent="0.2">
      <c r="A214" s="11"/>
      <c r="B214" s="677"/>
      <c r="C214" s="678"/>
      <c r="D214" s="678"/>
      <c r="E214" s="678"/>
      <c r="F214" s="678"/>
      <c r="G214" s="678"/>
      <c r="H214" s="678"/>
      <c r="I214" s="678"/>
      <c r="J214" s="678"/>
      <c r="K214" s="678"/>
      <c r="L214" s="678"/>
      <c r="M214" s="678"/>
      <c r="N214" s="679"/>
      <c r="O214" s="11"/>
      <c r="P214" s="11"/>
    </row>
    <row r="215" spans="1:16" x14ac:dyDescent="0.2">
      <c r="A215" s="11"/>
      <c r="B215" s="11"/>
      <c r="C215" s="11"/>
      <c r="D215" s="11"/>
      <c r="E215" s="11"/>
      <c r="F215" s="12"/>
      <c r="G215" s="12"/>
      <c r="H215" s="12"/>
      <c r="I215" s="12"/>
      <c r="J215" s="12"/>
      <c r="K215" s="12"/>
      <c r="L215" s="11"/>
      <c r="M215" s="11"/>
      <c r="N215" s="11"/>
      <c r="O215" s="11"/>
      <c r="P215" s="11"/>
    </row>
    <row r="216" spans="1:16" ht="14.25" x14ac:dyDescent="0.2">
      <c r="A216" s="303"/>
      <c r="B216" s="361"/>
      <c r="C216" s="11"/>
      <c r="D216" s="11"/>
      <c r="E216" s="11"/>
      <c r="F216" s="12"/>
      <c r="G216" s="12"/>
      <c r="H216" s="12"/>
      <c r="I216" s="12"/>
      <c r="J216" s="12"/>
      <c r="K216" s="12"/>
      <c r="L216" s="11"/>
      <c r="M216" s="11"/>
      <c r="N216" s="11"/>
      <c r="O216" s="11"/>
      <c r="P216" s="18"/>
    </row>
    <row r="217" spans="1:16" ht="14.25" x14ac:dyDescent="0.2">
      <c r="A217" s="303">
        <v>1</v>
      </c>
      <c r="B217" s="299" t="s">
        <v>153</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154</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kJ9PCAcQRSao5KpojYCEceqV1pOMPnU9iL64s2jxfPM0T9i+xr7z7GyGrPpEdVWMT5j1/6VCdZGGPUHkn0g6Dw==" saltValue="UR5VcLzQSO7IJtIRDJrXkg=="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style="391" customWidth="1"/>
    <col min="2" max="2" width="6.7109375" style="391" customWidth="1"/>
    <col min="3" max="3" width="8.42578125" style="391" customWidth="1"/>
    <col min="4" max="4" width="8.28515625" style="391" customWidth="1"/>
    <col min="5" max="5" width="7.28515625" style="391" customWidth="1"/>
    <col min="6" max="6" width="8.7109375" style="21" customWidth="1"/>
    <col min="7" max="7" width="6.42578125" style="21" customWidth="1"/>
    <col min="8" max="11" width="6" style="21" customWidth="1"/>
    <col min="12" max="14" width="6" style="391" customWidth="1"/>
    <col min="15" max="15" width="6.28515625" style="391" customWidth="1"/>
    <col min="16" max="16" width="2.140625" style="391" customWidth="1"/>
    <col min="17" max="19" width="11.42578125" style="391"/>
    <col min="20" max="20" width="13.5703125" style="391" customWidth="1"/>
    <col min="21" max="21" width="12.140625" style="391" customWidth="1"/>
    <col min="22" max="22" width="12.28515625" style="391" customWidth="1"/>
    <col min="23" max="16384" width="11.42578125" style="391"/>
  </cols>
  <sheetData>
    <row r="1" spans="1:16" ht="20.25" customHeight="1" x14ac:dyDescent="0.25">
      <c r="A1" s="1" t="s">
        <v>0</v>
      </c>
      <c r="B1" s="2"/>
      <c r="C1" s="2"/>
      <c r="D1" s="2"/>
      <c r="E1" s="2"/>
      <c r="F1" s="3"/>
      <c r="G1" s="3"/>
      <c r="H1" s="3"/>
      <c r="I1" s="4"/>
      <c r="J1" s="3"/>
      <c r="K1" s="3"/>
      <c r="L1" s="5"/>
      <c r="M1" s="5"/>
      <c r="N1" s="5"/>
      <c r="O1" s="5"/>
      <c r="P1" s="15"/>
    </row>
    <row r="2" spans="1:16" ht="3.75" customHeight="1" x14ac:dyDescent="0.25">
      <c r="A2" s="7"/>
      <c r="B2" s="2"/>
      <c r="C2" s="2"/>
      <c r="D2" s="2"/>
      <c r="E2" s="2"/>
      <c r="F2" s="3"/>
      <c r="G2" s="3"/>
      <c r="H2" s="3"/>
      <c r="I2" s="8"/>
      <c r="J2" s="9"/>
      <c r="K2" s="9"/>
      <c r="L2" s="5"/>
      <c r="M2" s="5"/>
      <c r="N2" s="5"/>
      <c r="O2" s="5"/>
      <c r="P2" s="15"/>
    </row>
    <row r="3" spans="1:16" ht="4.5" customHeight="1" x14ac:dyDescent="0.25">
      <c r="A3" s="10"/>
      <c r="B3" s="11"/>
      <c r="C3" s="11"/>
      <c r="D3" s="11"/>
      <c r="E3" s="11"/>
      <c r="F3" s="12"/>
      <c r="G3" s="12"/>
      <c r="H3" s="12"/>
      <c r="I3" s="13"/>
      <c r="J3" s="14"/>
      <c r="K3" s="14"/>
      <c r="L3" s="15"/>
      <c r="M3" s="15"/>
      <c r="N3" s="15"/>
      <c r="O3" s="15"/>
      <c r="P3" s="15"/>
    </row>
    <row r="4" spans="1:16" ht="11.25" customHeight="1" x14ac:dyDescent="0.25">
      <c r="A4" s="11"/>
      <c r="B4" s="16"/>
      <c r="C4" s="17" t="s">
        <v>1</v>
      </c>
      <c r="D4" s="11"/>
      <c r="E4" s="11"/>
      <c r="F4" s="19"/>
      <c r="G4" s="20" t="s">
        <v>2</v>
      </c>
      <c r="J4" s="22"/>
      <c r="L4" s="24"/>
      <c r="M4" s="17" t="s">
        <v>3</v>
      </c>
      <c r="N4" s="11"/>
      <c r="O4" s="15"/>
      <c r="P4" s="11"/>
    </row>
    <row r="5" spans="1:16" ht="3.75" customHeight="1" x14ac:dyDescent="0.2">
      <c r="A5" s="11"/>
      <c r="B5" s="11"/>
      <c r="C5" s="11"/>
      <c r="D5" s="11"/>
      <c r="E5" s="11"/>
      <c r="F5" s="12"/>
      <c r="G5" s="12"/>
      <c r="H5" s="12"/>
      <c r="I5" s="12"/>
      <c r="J5" s="12"/>
      <c r="K5" s="12"/>
      <c r="L5" s="11"/>
      <c r="M5" s="11"/>
      <c r="N5" s="11"/>
      <c r="O5" s="11"/>
      <c r="P5" s="11"/>
    </row>
    <row r="6" spans="1:16" ht="15.75" customHeight="1" x14ac:dyDescent="0.25">
      <c r="A6" s="25" t="s">
        <v>4</v>
      </c>
      <c r="B6" s="26"/>
      <c r="C6" s="695"/>
      <c r="D6" s="695"/>
      <c r="E6" s="696"/>
      <c r="F6" s="27" t="s">
        <v>5</v>
      </c>
      <c r="G6" s="28"/>
      <c r="H6" s="29"/>
      <c r="I6" s="29"/>
      <c r="J6" s="29"/>
      <c r="K6" s="29"/>
      <c r="L6" s="26"/>
      <c r="M6" s="26"/>
      <c r="N6" s="26"/>
      <c r="O6" s="30"/>
      <c r="P6" s="11"/>
    </row>
    <row r="7" spans="1:16" ht="15.75" customHeight="1" x14ac:dyDescent="0.2">
      <c r="A7" s="697" t="str">
        <f>IF('2028'!A7:E7="","",'2028'!A7:E7)</f>
        <v/>
      </c>
      <c r="B7" s="698"/>
      <c r="C7" s="698"/>
      <c r="D7" s="698"/>
      <c r="E7" s="699"/>
      <c r="F7" s="31"/>
      <c r="G7" s="32" t="s">
        <v>6</v>
      </c>
      <c r="H7" s="33"/>
      <c r="I7" s="33"/>
      <c r="J7" s="33"/>
      <c r="K7" s="33"/>
      <c r="L7" s="34"/>
      <c r="M7" s="34"/>
      <c r="N7" s="35" t="s">
        <v>7</v>
      </c>
      <c r="O7" s="445"/>
      <c r="P7" s="11"/>
    </row>
    <row r="8" spans="1:16" ht="15.75" customHeight="1" x14ac:dyDescent="0.2">
      <c r="A8" s="700" t="str">
        <f>IF('2028'!A8:E8="","",'2028'!A8:E8)</f>
        <v/>
      </c>
      <c r="B8" s="701"/>
      <c r="C8" s="701"/>
      <c r="D8" s="701"/>
      <c r="E8" s="702"/>
      <c r="F8" s="31"/>
      <c r="G8" s="36" t="s">
        <v>8</v>
      </c>
      <c r="H8" s="37"/>
      <c r="I8" s="36"/>
      <c r="J8" s="36"/>
      <c r="K8" s="36"/>
      <c r="L8" s="38"/>
      <c r="M8" s="38"/>
      <c r="N8" s="39"/>
      <c r="O8" s="446"/>
      <c r="P8" s="11"/>
    </row>
    <row r="9" spans="1:16" ht="15.75" customHeight="1" x14ac:dyDescent="0.2">
      <c r="A9" s="700" t="str">
        <f>IF('2028'!A9:E9="","",'2028'!A9:E9)</f>
        <v/>
      </c>
      <c r="B9" s="701"/>
      <c r="C9" s="701"/>
      <c r="D9" s="701"/>
      <c r="E9" s="702"/>
      <c r="F9" s="40"/>
      <c r="G9" s="404" t="s">
        <v>9</v>
      </c>
      <c r="H9" s="33"/>
      <c r="I9" s="33"/>
      <c r="J9" s="33"/>
      <c r="K9" s="33"/>
      <c r="L9" s="34"/>
      <c r="M9" s="34"/>
      <c r="N9" s="35" t="s">
        <v>7</v>
      </c>
      <c r="O9" s="445"/>
      <c r="P9" s="11"/>
    </row>
    <row r="10" spans="1:16" ht="15.75" customHeight="1" x14ac:dyDescent="0.2">
      <c r="A10" s="703" t="str">
        <f>IF('2028'!A10:E10="","",'2028'!A10:E10)</f>
        <v/>
      </c>
      <c r="B10" s="704"/>
      <c r="C10" s="704"/>
      <c r="D10" s="704"/>
      <c r="E10" s="705"/>
      <c r="F10" s="31"/>
      <c r="G10" s="36" t="s">
        <v>10</v>
      </c>
      <c r="H10" s="36"/>
      <c r="I10" s="37"/>
      <c r="J10" s="37"/>
      <c r="K10" s="37"/>
      <c r="L10" s="38"/>
      <c r="M10" s="38"/>
      <c r="N10" s="39"/>
      <c r="O10" s="447"/>
      <c r="P10" s="11"/>
    </row>
    <row r="11" spans="1:16" ht="15.75" customHeight="1" x14ac:dyDescent="0.25">
      <c r="A11" s="41" t="s">
        <v>11</v>
      </c>
      <c r="B11" s="42"/>
      <c r="C11" s="42"/>
      <c r="D11" s="43"/>
      <c r="E11" s="400">
        <v>2029</v>
      </c>
      <c r="F11" s="44"/>
      <c r="G11" s="45" t="s">
        <v>12</v>
      </c>
      <c r="H11" s="36"/>
      <c r="I11" s="36"/>
      <c r="J11" s="37"/>
      <c r="K11" s="37"/>
      <c r="L11" s="38"/>
      <c r="M11" s="38"/>
      <c r="N11" s="39" t="s">
        <v>7</v>
      </c>
      <c r="O11" s="448">
        <f>O7-O9</f>
        <v>0</v>
      </c>
      <c r="P11" s="11"/>
    </row>
    <row r="12" spans="1:16" ht="2.25" customHeight="1" x14ac:dyDescent="0.25">
      <c r="A12" s="46"/>
      <c r="B12" s="47"/>
      <c r="C12" s="47"/>
      <c r="D12" s="47"/>
      <c r="E12" s="356"/>
      <c r="F12" s="48"/>
      <c r="G12" s="48"/>
      <c r="H12" s="48"/>
      <c r="I12" s="48"/>
      <c r="J12" s="49"/>
      <c r="K12" s="49"/>
      <c r="L12" s="47"/>
      <c r="M12" s="50"/>
      <c r="N12" s="51"/>
      <c r="O12" s="52"/>
      <c r="P12" s="11"/>
    </row>
    <row r="13" spans="1:16" ht="7.5" customHeight="1" x14ac:dyDescent="0.2">
      <c r="A13" s="11"/>
      <c r="B13" s="11"/>
      <c r="C13" s="11"/>
      <c r="D13" s="11"/>
      <c r="E13" s="11"/>
      <c r="F13" s="12"/>
      <c r="G13" s="12"/>
      <c r="H13" s="12"/>
      <c r="I13" s="12"/>
      <c r="J13" s="12"/>
      <c r="K13" s="12"/>
      <c r="L13" s="11"/>
      <c r="M13" s="11"/>
      <c r="N13" s="11"/>
      <c r="O13" s="11"/>
      <c r="P13" s="11"/>
    </row>
    <row r="14" spans="1:16" x14ac:dyDescent="0.2">
      <c r="A14" s="53" t="s">
        <v>13</v>
      </c>
      <c r="B14" s="11"/>
      <c r="C14" s="11"/>
      <c r="D14" s="11"/>
      <c r="E14" s="11"/>
      <c r="F14" s="12"/>
      <c r="G14" s="12"/>
      <c r="H14" s="12"/>
      <c r="I14" s="12"/>
      <c r="J14" s="12"/>
      <c r="K14" s="12"/>
      <c r="L14" s="11"/>
      <c r="M14" s="11"/>
      <c r="N14" s="11"/>
      <c r="O14" s="11"/>
      <c r="P14" s="11"/>
    </row>
    <row r="15" spans="1:16" ht="16.5" customHeight="1" thickBot="1" x14ac:dyDescent="0.3">
      <c r="A15" s="54" t="s">
        <v>14</v>
      </c>
      <c r="B15" s="55"/>
      <c r="C15" s="55"/>
      <c r="D15" s="55"/>
      <c r="E15" s="55"/>
      <c r="F15" s="56"/>
      <c r="G15" s="56"/>
      <c r="H15" s="56"/>
      <c r="I15" s="56"/>
      <c r="J15" s="56"/>
      <c r="K15" s="56"/>
      <c r="L15" s="55"/>
      <c r="M15" s="55"/>
      <c r="N15" s="55"/>
      <c r="O15" s="57"/>
      <c r="P15" s="11"/>
    </row>
    <row r="16" spans="1:16" ht="15" x14ac:dyDescent="0.25">
      <c r="A16" s="58" t="s">
        <v>15</v>
      </c>
      <c r="B16" s="59"/>
      <c r="C16" s="59"/>
      <c r="D16" s="59"/>
      <c r="E16" s="60"/>
      <c r="F16" s="61" t="s">
        <v>16</v>
      </c>
      <c r="G16" s="62"/>
      <c r="H16" s="63" t="s">
        <v>17</v>
      </c>
      <c r="I16" s="64"/>
      <c r="J16" s="65"/>
      <c r="K16" s="65"/>
      <c r="L16" s="66"/>
      <c r="M16" s="67" t="s">
        <v>18</v>
      </c>
      <c r="N16" s="68"/>
      <c r="O16" s="69"/>
      <c r="P16" s="11"/>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1"/>
    </row>
    <row r="18" spans="1:16" x14ac:dyDescent="0.2">
      <c r="A18" s="78"/>
      <c r="B18" s="79" t="s">
        <v>22</v>
      </c>
      <c r="C18" s="80"/>
      <c r="D18" s="80"/>
      <c r="E18" s="81"/>
      <c r="F18" s="654" t="s">
        <v>189</v>
      </c>
      <c r="G18" s="82"/>
      <c r="H18" s="443"/>
      <c r="I18" s="444"/>
      <c r="J18" s="482"/>
      <c r="K18" s="483"/>
      <c r="L18" s="484"/>
      <c r="M18" s="485"/>
      <c r="N18" s="486"/>
      <c r="O18" s="655"/>
      <c r="P18" s="11"/>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1"/>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1"/>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1"/>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1"/>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1"/>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1"/>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1"/>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1"/>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1"/>
    </row>
    <row r="28" spans="1:16" x14ac:dyDescent="0.2">
      <c r="A28" s="84"/>
      <c r="B28" s="100" t="s">
        <v>30</v>
      </c>
      <c r="C28" s="101"/>
      <c r="D28" s="101"/>
      <c r="E28" s="102"/>
      <c r="F28" s="103"/>
      <c r="G28" s="104"/>
      <c r="H28" s="90"/>
      <c r="I28" s="91"/>
      <c r="J28" s="487"/>
      <c r="K28" s="488"/>
      <c r="L28" s="496"/>
      <c r="M28" s="497"/>
      <c r="N28" s="498"/>
      <c r="O28" s="498"/>
      <c r="P28" s="11"/>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1"/>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1"/>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1"/>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1"/>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1"/>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1"/>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1"/>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1"/>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1"/>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1"/>
    </row>
    <row r="39" spans="1:16" x14ac:dyDescent="0.2">
      <c r="A39" s="84"/>
      <c r="B39" s="94"/>
      <c r="C39" s="95"/>
      <c r="D39" s="95"/>
      <c r="E39" s="96"/>
      <c r="F39" s="97"/>
      <c r="G39" s="89" t="s">
        <v>24</v>
      </c>
      <c r="H39" s="98"/>
      <c r="I39" s="106" t="s">
        <v>32</v>
      </c>
      <c r="J39" s="499" t="s">
        <v>32</v>
      </c>
      <c r="K39" s="503" t="s">
        <v>32</v>
      </c>
      <c r="L39" s="489">
        <f>F39*H39</f>
        <v>0</v>
      </c>
      <c r="M39" s="501"/>
      <c r="N39" s="502"/>
      <c r="O39" s="498"/>
      <c r="P39" s="11"/>
    </row>
    <row r="40" spans="1:16" x14ac:dyDescent="0.2">
      <c r="A40" s="84"/>
      <c r="B40" s="100" t="s">
        <v>40</v>
      </c>
      <c r="C40" s="101"/>
      <c r="D40" s="101"/>
      <c r="E40" s="102"/>
      <c r="F40" s="103"/>
      <c r="G40" s="104"/>
      <c r="H40" s="90"/>
      <c r="I40" s="91"/>
      <c r="J40" s="487"/>
      <c r="K40" s="504"/>
      <c r="L40" s="496"/>
      <c r="M40" s="497"/>
      <c r="N40" s="498"/>
      <c r="O40" s="498"/>
      <c r="P40" s="11"/>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1"/>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1"/>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1"/>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1"/>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1"/>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1"/>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1"/>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1"/>
    </row>
    <row r="49" spans="1:16" x14ac:dyDescent="0.2">
      <c r="A49" s="84"/>
      <c r="B49" s="100" t="s">
        <v>46</v>
      </c>
      <c r="C49" s="101"/>
      <c r="D49" s="101"/>
      <c r="E49" s="102"/>
      <c r="F49" s="103"/>
      <c r="G49" s="104"/>
      <c r="H49" s="90"/>
      <c r="I49" s="91"/>
      <c r="J49" s="487"/>
      <c r="K49" s="504"/>
      <c r="L49" s="496"/>
      <c r="M49" s="497"/>
      <c r="N49" s="498"/>
      <c r="O49" s="498"/>
      <c r="P49" s="11"/>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1"/>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1"/>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1"/>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1"/>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1"/>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1"/>
    </row>
    <row r="56" spans="1:16" x14ac:dyDescent="0.2">
      <c r="A56" s="113"/>
      <c r="B56" s="120" t="s">
        <v>49</v>
      </c>
      <c r="C56" s="121"/>
      <c r="D56" s="121"/>
      <c r="E56" s="122"/>
      <c r="F56" s="103"/>
      <c r="G56" s="104"/>
      <c r="H56" s="123"/>
      <c r="I56" s="123"/>
      <c r="J56" s="509"/>
      <c r="K56" s="510"/>
      <c r="L56" s="507"/>
      <c r="M56" s="508"/>
      <c r="N56" s="511"/>
      <c r="O56" s="498"/>
      <c r="P56" s="11"/>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1"/>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1"/>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1"/>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1"/>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1"/>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1"/>
    </row>
    <row r="63" spans="1:16" ht="17.25" x14ac:dyDescent="0.25">
      <c r="A63" s="134" t="s">
        <v>55</v>
      </c>
      <c r="B63" s="135"/>
      <c r="C63" s="135"/>
      <c r="D63" s="135"/>
      <c r="E63" s="136"/>
      <c r="F63" s="137" t="s">
        <v>16</v>
      </c>
      <c r="G63" s="138"/>
      <c r="H63" s="139" t="s">
        <v>56</v>
      </c>
      <c r="I63" s="140"/>
      <c r="J63" s="522"/>
      <c r="K63" s="522"/>
      <c r="L63" s="141"/>
      <c r="M63" s="142" t="s">
        <v>18</v>
      </c>
      <c r="N63" s="523"/>
      <c r="O63" s="143"/>
      <c r="P63" s="11"/>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1"/>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1"/>
    </row>
    <row r="66" spans="1:16" x14ac:dyDescent="0.2">
      <c r="A66" s="113"/>
      <c r="B66" s="150" t="s">
        <v>58</v>
      </c>
      <c r="C66" s="151"/>
      <c r="D66" s="151"/>
      <c r="E66" s="152"/>
      <c r="F66" s="103"/>
      <c r="G66" s="153"/>
      <c r="H66" s="154"/>
      <c r="I66" s="155"/>
      <c r="J66" s="526"/>
      <c r="K66" s="527"/>
      <c r="L66" s="496"/>
      <c r="M66" s="497"/>
      <c r="N66" s="498"/>
      <c r="O66" s="502"/>
      <c r="P66" s="11"/>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1"/>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1"/>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1"/>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1"/>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1"/>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1"/>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1"/>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1"/>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1"/>
    </row>
    <row r="76" spans="1:16" x14ac:dyDescent="0.2">
      <c r="A76" s="113"/>
      <c r="B76" s="150" t="s">
        <v>62</v>
      </c>
      <c r="C76" s="151"/>
      <c r="D76" s="151"/>
      <c r="E76" s="152"/>
      <c r="F76" s="162" t="s">
        <v>63</v>
      </c>
      <c r="G76" s="163"/>
      <c r="H76" s="154"/>
      <c r="I76" s="155"/>
      <c r="J76" s="526"/>
      <c r="K76" s="527"/>
      <c r="L76" s="496"/>
      <c r="M76" s="497"/>
      <c r="N76" s="498"/>
      <c r="O76" s="502"/>
      <c r="P76" s="11"/>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1"/>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1"/>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1"/>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1"/>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1"/>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1"/>
      <c r="R82" s="402"/>
    </row>
    <row r="83" spans="1:23" x14ac:dyDescent="0.2">
      <c r="A83" s="113"/>
      <c r="B83" s="150" t="s">
        <v>66</v>
      </c>
      <c r="C83" s="151"/>
      <c r="D83" s="151"/>
      <c r="E83" s="152"/>
      <c r="F83" s="103"/>
      <c r="G83" s="153"/>
      <c r="H83" s="154"/>
      <c r="I83" s="155"/>
      <c r="J83" s="526"/>
      <c r="K83" s="527"/>
      <c r="L83" s="496"/>
      <c r="M83" s="497"/>
      <c r="N83" s="498"/>
      <c r="O83" s="502"/>
      <c r="P83" s="11"/>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1"/>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1"/>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1"/>
    </row>
    <row r="87" spans="1:23" x14ac:dyDescent="0.2">
      <c r="A87" s="113"/>
      <c r="B87" s="150" t="s">
        <v>67</v>
      </c>
      <c r="C87" s="151"/>
      <c r="D87" s="151"/>
      <c r="E87" s="152"/>
      <c r="F87" s="103"/>
      <c r="G87" s="153"/>
      <c r="H87" s="154"/>
      <c r="I87" s="155"/>
      <c r="J87" s="526"/>
      <c r="K87" s="527"/>
      <c r="L87" s="496"/>
      <c r="M87" s="497"/>
      <c r="N87" s="498"/>
      <c r="O87" s="502"/>
      <c r="P87" s="11"/>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1"/>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1"/>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1"/>
      <c r="Q90" s="11"/>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1"/>
      <c r="Q91" s="11"/>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1"/>
      <c r="Q92" s="11"/>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1"/>
      <c r="Q93" s="11"/>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1"/>
      <c r="Q94" s="359"/>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1"/>
      <c r="Q95" s="11"/>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1"/>
      <c r="Q96" s="11"/>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1"/>
      <c r="Q97" s="11"/>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1"/>
      <c r="Q98" s="11"/>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1"/>
      <c r="Q99" s="11"/>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1"/>
      <c r="Q100" s="11"/>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1"/>
      <c r="Q101" s="11"/>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1"/>
      <c r="Q102" s="11"/>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1"/>
      <c r="Q103" s="11"/>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1"/>
      <c r="Q104" s="11"/>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1"/>
      <c r="Q105" s="11"/>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1"/>
      <c r="Q106" s="11"/>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1"/>
      <c r="Q107" s="11"/>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1"/>
      <c r="Q108" s="11"/>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1"/>
      <c r="Q109" s="11"/>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1"/>
      <c r="Q110" s="11"/>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1"/>
      <c r="Q111" s="11"/>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1"/>
      <c r="Q112" s="11"/>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1"/>
      <c r="Q113" s="11"/>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1"/>
      <c r="Q114" s="11"/>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1"/>
      <c r="Q115" s="11"/>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1"/>
      <c r="Q116" s="11"/>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1"/>
      <c r="Q117" s="11"/>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1"/>
      <c r="Q118" s="11"/>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1"/>
    </row>
    <row r="120" spans="1:23" ht="14.25" x14ac:dyDescent="0.2">
      <c r="A120" s="38"/>
      <c r="B120" s="239"/>
      <c r="C120" s="239"/>
      <c r="D120" s="239"/>
      <c r="E120" s="239"/>
      <c r="F120" s="214"/>
      <c r="G120" s="240"/>
      <c r="H120" s="241"/>
      <c r="I120" s="37"/>
      <c r="J120" s="45"/>
      <c r="K120" s="45"/>
      <c r="L120" s="557"/>
      <c r="M120" s="242"/>
      <c r="N120" s="299"/>
      <c r="O120" s="299"/>
      <c r="P120" s="11"/>
    </row>
    <row r="121" spans="1:23" ht="14.25" x14ac:dyDescent="0.2">
      <c r="A121" s="38"/>
      <c r="B121" s="239"/>
      <c r="C121" s="239"/>
      <c r="D121" s="239"/>
      <c r="E121" s="239"/>
      <c r="F121" s="214"/>
      <c r="G121" s="240"/>
      <c r="H121" s="241"/>
      <c r="I121" s="37"/>
      <c r="J121" s="45"/>
      <c r="K121" s="45"/>
      <c r="L121" s="557"/>
      <c r="M121" s="243"/>
      <c r="N121" s="557"/>
      <c r="O121" s="299"/>
      <c r="P121" s="11"/>
    </row>
    <row r="122" spans="1:23" ht="15.75" x14ac:dyDescent="0.25">
      <c r="A122" s="244" t="s">
        <v>89</v>
      </c>
      <c r="B122" s="245"/>
      <c r="C122" s="245"/>
      <c r="D122" s="245"/>
      <c r="E122" s="245"/>
      <c r="F122" s="246"/>
      <c r="G122" s="247"/>
      <c r="H122" s="248"/>
      <c r="I122" s="248"/>
      <c r="J122" s="558"/>
      <c r="K122" s="558"/>
      <c r="L122" s="559"/>
      <c r="M122" s="559"/>
      <c r="N122" s="559"/>
      <c r="O122" s="560"/>
      <c r="P122" s="11"/>
    </row>
    <row r="123" spans="1:23" ht="13.5" thickBot="1" x14ac:dyDescent="0.25">
      <c r="A123" s="249" t="s">
        <v>173</v>
      </c>
      <c r="B123" s="250"/>
      <c r="C123" s="250"/>
      <c r="D123" s="250"/>
      <c r="E123" s="250"/>
      <c r="F123" s="251"/>
      <c r="G123" s="252"/>
      <c r="H123" s="253"/>
      <c r="I123" s="253"/>
      <c r="J123" s="561"/>
      <c r="K123" s="561"/>
      <c r="L123" s="562"/>
      <c r="M123" s="562"/>
      <c r="N123" s="562"/>
      <c r="O123" s="563"/>
      <c r="P123" s="11"/>
    </row>
    <row r="124" spans="1:23" x14ac:dyDescent="0.2">
      <c r="A124" s="254" t="s">
        <v>90</v>
      </c>
      <c r="B124" s="59"/>
      <c r="C124" s="59"/>
      <c r="D124" s="59"/>
      <c r="E124" s="60"/>
      <c r="F124" s="255" t="s">
        <v>91</v>
      </c>
      <c r="G124" s="62"/>
      <c r="H124" s="256" t="s">
        <v>92</v>
      </c>
      <c r="I124" s="64"/>
      <c r="J124" s="564"/>
      <c r="K124" s="564"/>
      <c r="L124" s="66"/>
      <c r="M124" s="67" t="s">
        <v>18</v>
      </c>
      <c r="N124" s="565"/>
      <c r="O124" s="69"/>
      <c r="P124" s="11"/>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1"/>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1"/>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1"/>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1"/>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1"/>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1"/>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1"/>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1"/>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1"/>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1"/>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1"/>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1"/>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1"/>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1"/>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1"/>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1"/>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1"/>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1"/>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1"/>
    </row>
    <row r="144" spans="1:16" ht="18.75" customHeight="1" x14ac:dyDescent="0.2">
      <c r="A144" s="287"/>
      <c r="B144" s="287"/>
      <c r="C144" s="287"/>
      <c r="D144" s="287"/>
      <c r="E144" s="287"/>
      <c r="F144" s="288"/>
      <c r="G144" s="288"/>
      <c r="H144" s="288"/>
      <c r="I144" s="288"/>
      <c r="J144" s="581"/>
      <c r="K144" s="581"/>
      <c r="L144" s="582"/>
      <c r="M144" s="582"/>
      <c r="N144" s="582"/>
      <c r="O144" s="583"/>
      <c r="P144" s="11"/>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1"/>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1"/>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1"/>
    </row>
    <row r="148" spans="1:16" ht="13.5" thickTop="1" x14ac:dyDescent="0.2">
      <c r="A148" s="11"/>
      <c r="B148" s="11"/>
      <c r="C148" s="11"/>
      <c r="D148" s="11"/>
      <c r="E148" s="11"/>
      <c r="F148" s="12"/>
      <c r="G148" s="12"/>
      <c r="H148" s="12"/>
      <c r="I148" s="12"/>
      <c r="J148" s="12"/>
      <c r="K148" s="12"/>
      <c r="L148" s="11"/>
      <c r="M148" s="11"/>
      <c r="N148" s="11"/>
      <c r="O148" s="11"/>
      <c r="P148" s="11"/>
    </row>
    <row r="149" spans="1:16" x14ac:dyDescent="0.2">
      <c r="A149" s="11"/>
      <c r="B149" s="11"/>
      <c r="C149" s="11"/>
      <c r="D149" s="11"/>
      <c r="E149" s="11"/>
      <c r="F149" s="12"/>
      <c r="G149" s="12"/>
      <c r="H149" s="12"/>
      <c r="I149" s="12"/>
      <c r="J149" s="12"/>
      <c r="K149" s="12"/>
      <c r="L149" s="11"/>
      <c r="M149" s="11"/>
      <c r="N149" s="11"/>
      <c r="O149" s="11"/>
      <c r="P149" s="11"/>
    </row>
    <row r="150" spans="1:16" x14ac:dyDescent="0.2">
      <c r="A150" s="11"/>
      <c r="B150" s="11"/>
      <c r="C150" s="11"/>
      <c r="D150" s="11"/>
      <c r="E150" s="11"/>
      <c r="F150" s="12"/>
      <c r="G150" s="12"/>
      <c r="H150" s="12"/>
      <c r="I150" s="12"/>
      <c r="J150" s="12"/>
      <c r="K150" s="12"/>
      <c r="L150" s="11"/>
      <c r="M150" s="11"/>
      <c r="N150" s="11"/>
      <c r="O150" s="11"/>
      <c r="P150" s="11"/>
    </row>
    <row r="151" spans="1:16" ht="12.75" customHeight="1" x14ac:dyDescent="0.2">
      <c r="A151" s="11"/>
      <c r="B151" s="11"/>
      <c r="C151" s="11"/>
      <c r="D151" s="11"/>
      <c r="E151" s="11"/>
      <c r="F151" s="12"/>
      <c r="G151" s="12"/>
      <c r="H151" s="12"/>
      <c r="I151" s="12"/>
      <c r="J151" s="12"/>
      <c r="K151" s="12"/>
      <c r="L151" s="11"/>
      <c r="M151" s="11"/>
      <c r="N151" s="11"/>
      <c r="O151" s="11"/>
      <c r="P151" s="11"/>
    </row>
    <row r="152" spans="1:16" ht="12.75" customHeight="1" x14ac:dyDescent="0.2">
      <c r="A152" s="299"/>
      <c r="B152" s="299" t="s">
        <v>181</v>
      </c>
      <c r="C152" s="299"/>
      <c r="D152" s="299"/>
      <c r="E152" s="299"/>
      <c r="F152" s="299"/>
      <c r="G152" s="300"/>
      <c r="H152" s="12"/>
      <c r="I152" s="12"/>
      <c r="J152" s="12"/>
      <c r="K152" s="12"/>
      <c r="L152" s="11"/>
      <c r="M152" s="11"/>
      <c r="N152" s="11"/>
      <c r="O152" s="11"/>
      <c r="P152" s="11"/>
    </row>
    <row r="153" spans="1:16" ht="12.75" customHeight="1" x14ac:dyDescent="0.2">
      <c r="A153" s="11"/>
      <c r="B153" s="680"/>
      <c r="C153" s="681"/>
      <c r="D153" s="681"/>
      <c r="E153" s="681"/>
      <c r="F153" s="681"/>
      <c r="G153" s="681"/>
      <c r="H153" s="681"/>
      <c r="I153" s="681"/>
      <c r="J153" s="681"/>
      <c r="K153" s="681"/>
      <c r="L153" s="681"/>
      <c r="M153" s="681"/>
      <c r="N153" s="682"/>
      <c r="O153" s="11"/>
      <c r="P153" s="11"/>
    </row>
    <row r="154" spans="1:16" ht="12.75" customHeight="1" x14ac:dyDescent="0.2">
      <c r="A154" s="301"/>
      <c r="B154" s="683"/>
      <c r="C154" s="684"/>
      <c r="D154" s="684"/>
      <c r="E154" s="684"/>
      <c r="F154" s="684"/>
      <c r="G154" s="684"/>
      <c r="H154" s="684"/>
      <c r="I154" s="684"/>
      <c r="J154" s="684"/>
      <c r="K154" s="684"/>
      <c r="L154" s="684"/>
      <c r="M154" s="684"/>
      <c r="N154" s="685"/>
      <c r="O154" s="11"/>
      <c r="P154" s="11"/>
    </row>
    <row r="155" spans="1:16" ht="12.75" customHeight="1" x14ac:dyDescent="0.2">
      <c r="A155" s="302"/>
      <c r="B155" s="683"/>
      <c r="C155" s="684"/>
      <c r="D155" s="684"/>
      <c r="E155" s="684"/>
      <c r="F155" s="684"/>
      <c r="G155" s="684"/>
      <c r="H155" s="684"/>
      <c r="I155" s="684"/>
      <c r="J155" s="684"/>
      <c r="K155" s="684"/>
      <c r="L155" s="684"/>
      <c r="M155" s="684"/>
      <c r="N155" s="685"/>
      <c r="O155" s="11"/>
      <c r="P155" s="11"/>
    </row>
    <row r="156" spans="1:16" x14ac:dyDescent="0.2">
      <c r="A156" s="301"/>
      <c r="B156" s="677"/>
      <c r="C156" s="678"/>
      <c r="D156" s="678"/>
      <c r="E156" s="678"/>
      <c r="F156" s="678"/>
      <c r="G156" s="678"/>
      <c r="H156" s="678"/>
      <c r="I156" s="678"/>
      <c r="J156" s="678"/>
      <c r="K156" s="678"/>
      <c r="L156" s="678"/>
      <c r="M156" s="678"/>
      <c r="N156" s="679"/>
      <c r="O156" s="11"/>
      <c r="P156" s="11"/>
    </row>
    <row r="157" spans="1:16" ht="11.1" customHeight="1" x14ac:dyDescent="0.2">
      <c r="A157" s="301"/>
      <c r="B157" s="11"/>
      <c r="C157" s="11"/>
      <c r="D157" s="11"/>
      <c r="E157" s="11"/>
      <c r="F157" s="12"/>
      <c r="G157" s="12"/>
      <c r="H157" s="12"/>
      <c r="J157" s="12"/>
      <c r="K157" s="12"/>
      <c r="L157" s="38"/>
      <c r="M157" s="38"/>
      <c r="N157" s="38"/>
      <c r="O157" s="11"/>
      <c r="P157" s="11"/>
    </row>
    <row r="158" spans="1:16" ht="11.1" customHeight="1" x14ac:dyDescent="0.2">
      <c r="A158" s="11"/>
      <c r="B158" s="11"/>
      <c r="C158" s="11"/>
      <c r="D158" s="11"/>
      <c r="E158" s="11"/>
      <c r="F158" s="12"/>
      <c r="G158" s="12"/>
      <c r="H158" s="12"/>
      <c r="I158" s="12"/>
      <c r="J158" s="37"/>
      <c r="K158" s="37"/>
      <c r="L158" s="38"/>
      <c r="M158" s="38"/>
      <c r="N158" s="38"/>
      <c r="O158" s="11"/>
      <c r="P158" s="11"/>
    </row>
    <row r="159" spans="1:16" x14ac:dyDescent="0.2">
      <c r="A159" s="11"/>
      <c r="B159" s="11"/>
      <c r="C159" s="11"/>
      <c r="D159" s="11"/>
      <c r="E159" s="11"/>
      <c r="F159" s="12"/>
      <c r="G159" s="12"/>
      <c r="H159" s="12"/>
      <c r="I159" s="12"/>
      <c r="J159" s="12"/>
      <c r="K159" s="12"/>
      <c r="L159" s="11"/>
      <c r="M159" s="11"/>
      <c r="N159" s="11"/>
      <c r="O159" s="11"/>
      <c r="P159" s="11"/>
    </row>
    <row r="160" spans="1:16" x14ac:dyDescent="0.2">
      <c r="A160" s="11"/>
      <c r="B160" s="11"/>
      <c r="C160" s="11"/>
      <c r="D160" s="11"/>
      <c r="E160" s="11"/>
      <c r="F160" s="12"/>
      <c r="G160" s="12"/>
      <c r="H160" s="12"/>
      <c r="I160" s="12"/>
      <c r="J160" s="12"/>
      <c r="K160" s="12"/>
      <c r="L160" s="11"/>
      <c r="M160" s="11"/>
      <c r="N160" s="11"/>
      <c r="O160" s="11"/>
      <c r="P160" s="11"/>
    </row>
    <row r="161" spans="1:16" ht="14.25" x14ac:dyDescent="0.2">
      <c r="A161" s="303">
        <v>1</v>
      </c>
      <c r="B161" s="11" t="s">
        <v>106</v>
      </c>
      <c r="C161" s="11"/>
      <c r="D161" s="11"/>
      <c r="E161" s="11"/>
      <c r="F161" s="12"/>
      <c r="G161" s="12"/>
      <c r="H161" s="12"/>
      <c r="I161" s="12"/>
      <c r="J161" s="12"/>
      <c r="K161" s="12"/>
      <c r="L161" s="11"/>
      <c r="M161" s="11"/>
      <c r="N161" s="11"/>
      <c r="O161" s="11"/>
      <c r="P161" s="11"/>
    </row>
    <row r="162" spans="1:16" ht="14.25" x14ac:dyDescent="0.2">
      <c r="A162" s="303"/>
      <c r="B162" s="11" t="s">
        <v>107</v>
      </c>
      <c r="C162" s="11"/>
      <c r="D162" s="11"/>
      <c r="E162" s="11"/>
      <c r="F162" s="12"/>
      <c r="G162" s="12"/>
      <c r="H162" s="12"/>
      <c r="I162" s="12"/>
      <c r="J162" s="12"/>
      <c r="K162" s="12"/>
      <c r="L162" s="11"/>
      <c r="M162" s="11"/>
      <c r="N162" s="11"/>
      <c r="O162" s="11"/>
      <c r="P162" s="11"/>
    </row>
    <row r="163" spans="1:16" ht="14.25" x14ac:dyDescent="0.2">
      <c r="A163" s="303"/>
      <c r="B163" s="11" t="s">
        <v>108</v>
      </c>
      <c r="C163" s="11"/>
      <c r="D163" s="11"/>
      <c r="E163" s="11"/>
      <c r="F163" s="12"/>
      <c r="G163" s="12"/>
      <c r="H163" s="12"/>
      <c r="I163" s="12"/>
      <c r="J163" s="12"/>
      <c r="K163" s="12"/>
      <c r="L163" s="11"/>
      <c r="M163" s="11"/>
      <c r="N163" s="11"/>
      <c r="O163" s="11"/>
      <c r="P163" s="11"/>
    </row>
    <row r="164" spans="1:16" ht="14.25" x14ac:dyDescent="0.2">
      <c r="A164" s="303"/>
      <c r="B164" s="11"/>
      <c r="C164" s="11"/>
      <c r="D164" s="11"/>
      <c r="E164" s="11"/>
      <c r="F164" s="12"/>
      <c r="G164" s="12"/>
      <c r="H164" s="12"/>
      <c r="I164" s="12"/>
      <c r="J164" s="12"/>
      <c r="K164" s="12"/>
      <c r="L164" s="11"/>
      <c r="M164" s="11"/>
      <c r="N164" s="11"/>
      <c r="O164" s="11"/>
      <c r="P164" s="11"/>
    </row>
    <row r="165" spans="1:16" ht="14.25" x14ac:dyDescent="0.2">
      <c r="A165" s="303">
        <v>2</v>
      </c>
      <c r="B165" s="11" t="s">
        <v>109</v>
      </c>
      <c r="C165" s="11"/>
      <c r="D165" s="11"/>
      <c r="E165" s="11"/>
      <c r="F165" s="12"/>
      <c r="G165" s="12"/>
      <c r="H165" s="12"/>
      <c r="I165" s="12"/>
      <c r="J165" s="12"/>
      <c r="K165" s="12"/>
      <c r="L165" s="11"/>
      <c r="M165" s="11"/>
      <c r="N165" s="11"/>
      <c r="O165" s="11"/>
      <c r="P165" s="11"/>
    </row>
    <row r="166" spans="1:16" ht="14.25" x14ac:dyDescent="0.2">
      <c r="A166" s="303"/>
      <c r="B166" s="11" t="s">
        <v>110</v>
      </c>
      <c r="C166" s="11"/>
      <c r="D166" s="11"/>
      <c r="E166" s="11"/>
      <c r="F166" s="12"/>
      <c r="G166" s="12"/>
      <c r="H166" s="12"/>
      <c r="I166" s="12"/>
      <c r="J166" s="12"/>
      <c r="K166" s="12"/>
      <c r="L166" s="11"/>
      <c r="M166" s="11"/>
      <c r="N166" s="11"/>
      <c r="O166" s="11"/>
      <c r="P166" s="11"/>
    </row>
    <row r="167" spans="1:16" ht="14.25" x14ac:dyDescent="0.2">
      <c r="A167" s="303"/>
      <c r="B167" s="11"/>
      <c r="C167" s="11"/>
      <c r="D167" s="11"/>
      <c r="E167" s="11"/>
      <c r="F167" s="12"/>
      <c r="G167" s="12"/>
      <c r="H167" s="12"/>
      <c r="I167" s="12"/>
      <c r="J167" s="12"/>
      <c r="K167" s="12"/>
      <c r="L167" s="11"/>
      <c r="M167" s="11"/>
      <c r="N167" s="11"/>
      <c r="O167" s="11"/>
      <c r="P167" s="11"/>
    </row>
    <row r="168" spans="1:16" ht="14.25" x14ac:dyDescent="0.2">
      <c r="A168" s="303">
        <v>3</v>
      </c>
      <c r="B168" s="11" t="s">
        <v>111</v>
      </c>
      <c r="C168" s="11"/>
      <c r="D168" s="11"/>
      <c r="E168" s="11"/>
      <c r="F168" s="12"/>
      <c r="G168" s="12"/>
      <c r="H168" s="12"/>
      <c r="I168" s="12"/>
      <c r="J168" s="12"/>
      <c r="K168" s="12"/>
      <c r="L168" s="11"/>
      <c r="M168" s="11"/>
      <c r="N168" s="11"/>
      <c r="O168" s="11"/>
      <c r="P168" s="11"/>
    </row>
    <row r="169" spans="1:16" x14ac:dyDescent="0.2">
      <c r="A169" s="11"/>
      <c r="B169" s="11" t="s">
        <v>112</v>
      </c>
      <c r="C169" s="11"/>
      <c r="D169" s="11"/>
      <c r="E169" s="11"/>
      <c r="F169" s="12"/>
      <c r="G169" s="12"/>
      <c r="H169" s="12"/>
      <c r="I169" s="12"/>
      <c r="J169" s="12"/>
      <c r="K169" s="12"/>
      <c r="L169" s="11"/>
      <c r="M169" s="11"/>
      <c r="N169" s="11"/>
      <c r="O169" s="11"/>
      <c r="P169" s="11"/>
    </row>
    <row r="170" spans="1:16" x14ac:dyDescent="0.2">
      <c r="A170" s="11"/>
      <c r="B170" s="11" t="s">
        <v>134</v>
      </c>
      <c r="C170" s="11"/>
      <c r="D170" s="11"/>
      <c r="E170" s="11"/>
      <c r="F170" s="12"/>
      <c r="G170" s="12"/>
      <c r="H170" s="12"/>
      <c r="I170" s="12"/>
      <c r="J170" s="12"/>
      <c r="K170" s="12"/>
      <c r="L170" s="11"/>
      <c r="M170" s="11"/>
      <c r="N170" s="11"/>
      <c r="O170" s="11"/>
      <c r="P170" s="11"/>
    </row>
    <row r="171" spans="1:16" x14ac:dyDescent="0.2">
      <c r="A171" s="11"/>
      <c r="B171" s="11" t="s">
        <v>135</v>
      </c>
      <c r="C171" s="11"/>
      <c r="D171" s="11"/>
      <c r="E171" s="11"/>
      <c r="F171" s="12"/>
      <c r="G171" s="12"/>
      <c r="H171" s="12"/>
      <c r="I171" s="12"/>
      <c r="J171" s="12"/>
      <c r="K171" s="12"/>
      <c r="L171" s="11"/>
      <c r="M171" s="11"/>
      <c r="N171" s="11"/>
      <c r="O171" s="11"/>
      <c r="P171" s="11"/>
    </row>
    <row r="172" spans="1:16" x14ac:dyDescent="0.2">
      <c r="A172" s="11"/>
      <c r="B172" s="11"/>
      <c r="C172" s="11"/>
      <c r="D172" s="11"/>
      <c r="E172" s="11"/>
      <c r="F172" s="11"/>
      <c r="G172" s="11"/>
      <c r="H172" s="12"/>
      <c r="I172" s="12"/>
      <c r="J172" s="12"/>
      <c r="K172" s="12"/>
      <c r="L172" s="11"/>
      <c r="M172" s="11"/>
      <c r="N172" s="11"/>
      <c r="O172" s="11"/>
      <c r="P172" s="11"/>
    </row>
    <row r="173" spans="1:16" x14ac:dyDescent="0.2">
      <c r="A173" s="11"/>
      <c r="B173" s="11"/>
      <c r="C173" s="11"/>
      <c r="D173" s="11"/>
      <c r="E173" s="11"/>
      <c r="F173" s="11"/>
      <c r="G173" s="11"/>
      <c r="H173" s="12"/>
      <c r="I173" s="12"/>
      <c r="J173" s="12"/>
      <c r="K173" s="12"/>
      <c r="L173" s="11"/>
      <c r="M173" s="11"/>
      <c r="N173" s="11"/>
      <c r="O173" s="11"/>
      <c r="P173" s="11"/>
    </row>
    <row r="174" spans="1:16" x14ac:dyDescent="0.2">
      <c r="A174" s="11"/>
      <c r="B174" s="11"/>
      <c r="C174" s="11"/>
      <c r="D174" s="11"/>
      <c r="E174" s="11"/>
      <c r="F174" s="12"/>
      <c r="G174" s="12"/>
      <c r="H174" s="12"/>
      <c r="I174" s="12"/>
      <c r="J174" s="12"/>
      <c r="K174" s="12"/>
      <c r="L174" s="11"/>
      <c r="M174" s="11"/>
      <c r="N174" s="11"/>
      <c r="O174" s="11"/>
      <c r="P174" s="11"/>
    </row>
    <row r="175" spans="1:16" x14ac:dyDescent="0.2">
      <c r="A175" s="11"/>
      <c r="B175" s="11"/>
      <c r="C175" s="11"/>
      <c r="D175" s="11"/>
      <c r="E175" s="11"/>
      <c r="F175" s="12"/>
      <c r="G175" s="12"/>
      <c r="H175" s="12"/>
      <c r="I175" s="12"/>
      <c r="J175" s="12"/>
      <c r="K175" s="12"/>
      <c r="L175" s="11"/>
      <c r="M175" s="11"/>
      <c r="N175" s="11"/>
      <c r="O175" s="11"/>
      <c r="P175" s="11"/>
    </row>
    <row r="176" spans="1:16" x14ac:dyDescent="0.2">
      <c r="A176" s="11"/>
      <c r="B176" s="11"/>
      <c r="C176" s="11"/>
      <c r="D176" s="11"/>
      <c r="E176" s="11"/>
      <c r="F176" s="12"/>
      <c r="G176" s="12"/>
      <c r="H176" s="12"/>
      <c r="I176" s="12"/>
      <c r="J176" s="12"/>
      <c r="K176" s="12"/>
      <c r="L176" s="11"/>
      <c r="M176" s="11"/>
      <c r="N176" s="11"/>
      <c r="O176" s="11"/>
      <c r="P176" s="11"/>
    </row>
    <row r="177" spans="1:16" x14ac:dyDescent="0.2">
      <c r="A177" s="11"/>
      <c r="B177" s="11"/>
      <c r="C177" s="11"/>
      <c r="D177" s="11"/>
      <c r="E177" s="11"/>
      <c r="F177" s="12"/>
      <c r="G177" s="12"/>
      <c r="H177" s="12"/>
      <c r="I177" s="12"/>
      <c r="J177" s="12"/>
      <c r="K177" s="304" t="s">
        <v>113</v>
      </c>
      <c r="L177" s="11"/>
      <c r="M177" s="11"/>
      <c r="N177" s="11"/>
      <c r="O177" s="11"/>
      <c r="P177" s="11"/>
    </row>
    <row r="178" spans="1:16" x14ac:dyDescent="0.2">
      <c r="A178" s="11"/>
      <c r="B178" s="11"/>
      <c r="C178" s="11"/>
      <c r="D178" s="11"/>
      <c r="E178" s="11"/>
      <c r="F178" s="12"/>
      <c r="G178" s="12"/>
      <c r="H178" s="12"/>
      <c r="J178" s="12"/>
      <c r="K178" s="304"/>
      <c r="M178" s="11"/>
      <c r="N178" s="11"/>
      <c r="O178" s="11"/>
      <c r="P178" s="15"/>
    </row>
    <row r="179" spans="1:16" ht="18" x14ac:dyDescent="0.25">
      <c r="A179" s="305" t="s">
        <v>114</v>
      </c>
      <c r="B179" s="306"/>
      <c r="C179" s="306"/>
      <c r="D179" s="306"/>
      <c r="E179" s="306"/>
      <c r="F179" s="307"/>
      <c r="G179" s="307"/>
      <c r="H179" s="307"/>
      <c r="I179" s="308"/>
      <c r="J179" s="307"/>
      <c r="K179" s="307"/>
      <c r="L179" s="309"/>
      <c r="M179" s="309"/>
      <c r="N179" s="309"/>
      <c r="O179" s="310"/>
      <c r="P179" s="15"/>
    </row>
    <row r="180" spans="1:16" ht="18" x14ac:dyDescent="0.25">
      <c r="A180" s="311" t="s">
        <v>115</v>
      </c>
      <c r="B180" s="312"/>
      <c r="C180" s="312"/>
      <c r="D180" s="312"/>
      <c r="E180" s="312"/>
      <c r="F180" s="313"/>
      <c r="G180" s="313"/>
      <c r="H180" s="313"/>
      <c r="I180" s="314"/>
      <c r="J180" s="313"/>
      <c r="K180" s="313"/>
      <c r="L180" s="315"/>
      <c r="M180" s="315"/>
      <c r="N180" s="315"/>
      <c r="O180" s="316"/>
      <c r="P180" s="15"/>
    </row>
    <row r="181" spans="1:16" ht="18" x14ac:dyDescent="0.25">
      <c r="A181" s="317"/>
      <c r="B181" s="312"/>
      <c r="C181" s="312"/>
      <c r="D181" s="312"/>
      <c r="E181" s="312"/>
      <c r="F181" s="313"/>
      <c r="G181" s="313"/>
      <c r="H181" s="313"/>
      <c r="I181" s="318"/>
      <c r="J181" s="319"/>
      <c r="K181" s="319"/>
      <c r="L181" s="315"/>
      <c r="M181" s="315"/>
      <c r="N181" s="315"/>
      <c r="O181" s="316"/>
      <c r="P181" s="15"/>
    </row>
    <row r="182" spans="1:16" ht="18" x14ac:dyDescent="0.25">
      <c r="A182" s="320"/>
      <c r="B182" s="38"/>
      <c r="C182" s="38"/>
      <c r="D182" s="38"/>
      <c r="E182" s="38"/>
      <c r="F182" s="37"/>
      <c r="G182" s="37"/>
      <c r="H182" s="37"/>
      <c r="I182" s="240"/>
      <c r="J182" s="321"/>
      <c r="K182" s="321"/>
      <c r="L182" s="322"/>
      <c r="M182" s="322"/>
      <c r="N182" s="322"/>
      <c r="O182" s="323"/>
      <c r="P182" s="11"/>
    </row>
    <row r="183" spans="1:16" ht="15.75" x14ac:dyDescent="0.25">
      <c r="A183" s="113"/>
      <c r="B183" s="38"/>
      <c r="C183" s="324"/>
      <c r="D183" s="325"/>
      <c r="E183" s="11"/>
      <c r="F183" s="37"/>
      <c r="G183" s="37"/>
      <c r="H183" s="325"/>
      <c r="I183" s="37"/>
      <c r="J183" s="326"/>
      <c r="K183" s="38"/>
      <c r="L183" s="324"/>
      <c r="M183" s="38"/>
      <c r="N183" s="38"/>
      <c r="O183" s="323"/>
      <c r="P183" s="11"/>
    </row>
    <row r="184" spans="1:16" x14ac:dyDescent="0.2">
      <c r="A184" s="113"/>
      <c r="B184" s="38"/>
      <c r="C184" s="38"/>
      <c r="D184" s="38"/>
      <c r="E184" s="38"/>
      <c r="F184" s="37"/>
      <c r="G184" s="37"/>
      <c r="H184" s="37"/>
      <c r="I184" s="37"/>
      <c r="J184" s="37"/>
      <c r="K184" s="37"/>
      <c r="L184" s="38"/>
      <c r="M184" s="38"/>
      <c r="N184" s="38"/>
      <c r="O184" s="218"/>
      <c r="P184" s="11"/>
    </row>
    <row r="185" spans="1:16" ht="15.75" x14ac:dyDescent="0.25">
      <c r="A185" s="25" t="s">
        <v>4</v>
      </c>
      <c r="B185" s="211"/>
      <c r="C185" s="26"/>
      <c r="D185" s="26"/>
      <c r="E185" s="26"/>
      <c r="F185" s="26"/>
      <c r="G185" s="30"/>
      <c r="H185" s="362"/>
      <c r="I185" s="38"/>
      <c r="J185" s="325"/>
      <c r="K185" s="325"/>
      <c r="L185" s="38"/>
      <c r="M185" s="38"/>
      <c r="N185" s="38"/>
      <c r="O185" s="218"/>
      <c r="P185" s="11"/>
    </row>
    <row r="186" spans="1:16" x14ac:dyDescent="0.2">
      <c r="A186" s="657" t="str">
        <f>IF(A7="","",A7)</f>
        <v/>
      </c>
      <c r="B186" s="658"/>
      <c r="C186" s="658"/>
      <c r="D186" s="658"/>
      <c r="E186" s="658"/>
      <c r="F186" s="658"/>
      <c r="G186" s="659"/>
      <c r="H186" s="362"/>
      <c r="J186" s="12"/>
      <c r="K186" s="12"/>
      <c r="L186" s="38"/>
      <c r="M186" s="38"/>
      <c r="N186" s="38"/>
      <c r="O186" s="218"/>
      <c r="P186" s="11"/>
    </row>
    <row r="187" spans="1:16" x14ac:dyDescent="0.2">
      <c r="A187" s="657" t="str">
        <f>IF(A8="","",A8)</f>
        <v/>
      </c>
      <c r="B187" s="658"/>
      <c r="C187" s="658"/>
      <c r="D187" s="658"/>
      <c r="E187" s="658"/>
      <c r="F187" s="658"/>
      <c r="G187" s="659"/>
      <c r="H187" s="362"/>
      <c r="I187" s="363"/>
      <c r="J187" s="324" t="s">
        <v>136</v>
      </c>
      <c r="K187" s="324"/>
      <c r="L187" s="324"/>
      <c r="M187" s="324"/>
      <c r="N187" s="324"/>
      <c r="O187" s="364"/>
      <c r="P187" s="11"/>
    </row>
    <row r="188" spans="1:16" x14ac:dyDescent="0.2">
      <c r="A188" s="657" t="str">
        <f>IF(A9="","",A9)</f>
        <v/>
      </c>
      <c r="B188" s="658"/>
      <c r="C188" s="658"/>
      <c r="D188" s="658"/>
      <c r="E188" s="658"/>
      <c r="F188" s="658"/>
      <c r="G188" s="659"/>
      <c r="H188" s="362"/>
      <c r="J188" s="12"/>
      <c r="K188" s="12"/>
      <c r="L188" s="38"/>
      <c r="M188" s="38"/>
      <c r="N188" s="38"/>
      <c r="O188" s="218"/>
      <c r="P188" s="11"/>
    </row>
    <row r="189" spans="1:16" x14ac:dyDescent="0.2">
      <c r="A189" s="657" t="str">
        <f>IF(A10="","",A10)</f>
        <v/>
      </c>
      <c r="B189" s="658"/>
      <c r="C189" s="658"/>
      <c r="D189" s="658"/>
      <c r="E189" s="658"/>
      <c r="F189" s="658"/>
      <c r="G189" s="659"/>
      <c r="H189" s="362"/>
      <c r="I189" s="327"/>
      <c r="J189" s="324" t="s">
        <v>3</v>
      </c>
      <c r="K189" s="324"/>
      <c r="L189" s="11"/>
      <c r="M189" s="38"/>
      <c r="N189" s="38"/>
      <c r="O189" s="218"/>
      <c r="P189" s="11"/>
    </row>
    <row r="190" spans="1:16" ht="15.75" x14ac:dyDescent="0.25">
      <c r="A190" s="41" t="s">
        <v>116</v>
      </c>
      <c r="B190" s="42"/>
      <c r="C190" s="42"/>
      <c r="D190" s="43"/>
      <c r="E190" s="43"/>
      <c r="F190" s="663">
        <f>E11</f>
        <v>2029</v>
      </c>
      <c r="G190" s="664"/>
      <c r="H190" s="365"/>
      <c r="I190" s="38"/>
      <c r="J190" s="38"/>
      <c r="K190" s="38"/>
      <c r="L190" s="38"/>
      <c r="M190" s="38"/>
      <c r="N190" s="38"/>
      <c r="O190" s="218"/>
      <c r="P190" s="11"/>
    </row>
    <row r="191" spans="1:16" ht="15.75" x14ac:dyDescent="0.25">
      <c r="A191" s="46"/>
      <c r="B191" s="47"/>
      <c r="C191" s="47"/>
      <c r="D191" s="47"/>
      <c r="E191" s="328"/>
      <c r="F191" s="329"/>
      <c r="G191" s="48"/>
      <c r="H191" s="48"/>
      <c r="I191" s="48"/>
      <c r="J191" s="49"/>
      <c r="K191" s="49"/>
      <c r="L191" s="47"/>
      <c r="M191" s="50"/>
      <c r="N191" s="51"/>
      <c r="O191" s="330"/>
      <c r="P191" s="11"/>
    </row>
    <row r="192" spans="1:16" x14ac:dyDescent="0.2">
      <c r="A192" s="113"/>
      <c r="B192" s="38"/>
      <c r="C192" s="38"/>
      <c r="D192" s="38"/>
      <c r="E192" s="38"/>
      <c r="F192" s="37"/>
      <c r="G192" s="37"/>
      <c r="H192" s="37"/>
      <c r="I192" s="37"/>
      <c r="J192" s="37"/>
      <c r="K192" s="37"/>
      <c r="L192" s="38"/>
      <c r="M192" s="38"/>
      <c r="N192" s="38"/>
      <c r="O192" s="218"/>
      <c r="P192" s="11"/>
    </row>
    <row r="193" spans="1:16" x14ac:dyDescent="0.2">
      <c r="A193" s="331"/>
      <c r="B193" s="47"/>
      <c r="C193" s="47"/>
      <c r="D193" s="47"/>
      <c r="E193" s="47"/>
      <c r="F193" s="49"/>
      <c r="G193" s="49"/>
      <c r="H193" s="49"/>
      <c r="I193" s="49"/>
      <c r="J193" s="49"/>
      <c r="K193" s="49"/>
      <c r="L193" s="47"/>
      <c r="M193" s="47"/>
      <c r="N193" s="47"/>
      <c r="O193" s="332"/>
      <c r="P193" s="11"/>
    </row>
    <row r="194" spans="1:16" ht="16.5" thickBot="1" x14ac:dyDescent="0.3">
      <c r="A194" s="54" t="s">
        <v>127</v>
      </c>
      <c r="B194" s="55"/>
      <c r="C194" s="55"/>
      <c r="D194" s="55"/>
      <c r="E194" s="55"/>
      <c r="F194" s="56"/>
      <c r="G194" s="56"/>
      <c r="H194" s="56"/>
      <c r="I194" s="56"/>
      <c r="J194" s="56"/>
      <c r="K194" s="56"/>
      <c r="L194" s="55"/>
      <c r="M194" s="55"/>
      <c r="N194" s="55"/>
      <c r="O194" s="57"/>
      <c r="P194" s="11"/>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1"/>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1"/>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1"/>
    </row>
    <row r="198" spans="1:16" x14ac:dyDescent="0.2">
      <c r="A198" s="354" t="s">
        <v>120</v>
      </c>
      <c r="B198" s="366"/>
      <c r="C198" s="397">
        <f>C203-5</f>
        <v>2024</v>
      </c>
      <c r="D198" s="369"/>
      <c r="E198" s="370" t="s">
        <v>32</v>
      </c>
      <c r="F198" s="371"/>
      <c r="G198" s="83"/>
      <c r="H198" s="375" t="e">
        <f>'2024'!M147</f>
        <v>#DIV/0!</v>
      </c>
      <c r="I198" s="374"/>
      <c r="J198" s="598"/>
      <c r="K198" s="618" t="e">
        <f>'2024'!N147</f>
        <v>#DIV/0!</v>
      </c>
      <c r="L198" s="600"/>
      <c r="M198" s="598"/>
      <c r="N198" s="618" t="e">
        <f>'2024'!O147</f>
        <v>#DIV/0!</v>
      </c>
      <c r="O198" s="597"/>
      <c r="P198" s="11"/>
    </row>
    <row r="199" spans="1:16" x14ac:dyDescent="0.2">
      <c r="A199" s="108" t="s">
        <v>120</v>
      </c>
      <c r="B199" s="367"/>
      <c r="C199" s="396">
        <f>C203-4</f>
        <v>2025</v>
      </c>
      <c r="D199" s="85"/>
      <c r="E199" s="372" t="s">
        <v>32</v>
      </c>
      <c r="F199" s="87"/>
      <c r="G199" s="373"/>
      <c r="H199" s="375" t="e">
        <f>'2025'!M147</f>
        <v>#DIV/0!</v>
      </c>
      <c r="I199" s="374"/>
      <c r="J199" s="598"/>
      <c r="K199" s="618" t="e">
        <f>'2025'!N147</f>
        <v>#DIV/0!</v>
      </c>
      <c r="L199" s="600"/>
      <c r="M199" s="598"/>
      <c r="N199" s="618" t="e">
        <f>'2025'!O147</f>
        <v>#DIV/0!</v>
      </c>
      <c r="O199" s="600"/>
      <c r="P199" s="11"/>
    </row>
    <row r="200" spans="1:16" x14ac:dyDescent="0.2">
      <c r="A200" s="108" t="s">
        <v>120</v>
      </c>
      <c r="B200" s="367"/>
      <c r="C200" s="393">
        <f>C203-3</f>
        <v>2026</v>
      </c>
      <c r="D200" s="373"/>
      <c r="E200" s="372" t="s">
        <v>32</v>
      </c>
      <c r="F200" s="374"/>
      <c r="G200" s="373"/>
      <c r="H200" s="375" t="e">
        <f>'2026'!M147</f>
        <v>#DIV/0!</v>
      </c>
      <c r="I200" s="374"/>
      <c r="J200" s="598"/>
      <c r="K200" s="618" t="e">
        <f>'2026'!N147</f>
        <v>#DIV/0!</v>
      </c>
      <c r="L200" s="600"/>
      <c r="M200" s="598"/>
      <c r="N200" s="618" t="e">
        <f>'2026'!O147</f>
        <v>#DIV/0!</v>
      </c>
      <c r="O200" s="600"/>
      <c r="P200" s="11"/>
    </row>
    <row r="201" spans="1:16" x14ac:dyDescent="0.2">
      <c r="A201" s="108" t="s">
        <v>120</v>
      </c>
      <c r="B201" s="367"/>
      <c r="C201" s="393">
        <f>C203-2</f>
        <v>2027</v>
      </c>
      <c r="D201" s="373"/>
      <c r="E201" s="375" t="e">
        <f>'2027'!L147</f>
        <v>#DIV/0!</v>
      </c>
      <c r="F201" s="374"/>
      <c r="G201" s="373"/>
      <c r="H201" s="375" t="e">
        <f>'2027'!M147</f>
        <v>#DIV/0!</v>
      </c>
      <c r="I201" s="374"/>
      <c r="J201" s="598"/>
      <c r="K201" s="618" t="e">
        <f>'2027'!N147</f>
        <v>#DIV/0!</v>
      </c>
      <c r="L201" s="600"/>
      <c r="M201" s="598"/>
      <c r="N201" s="618" t="e">
        <f>'2027'!O147</f>
        <v>#DIV/0!</v>
      </c>
      <c r="O201" s="600"/>
      <c r="P201" s="11"/>
    </row>
    <row r="202" spans="1:16" x14ac:dyDescent="0.2">
      <c r="A202" s="108" t="s">
        <v>120</v>
      </c>
      <c r="B202" s="367"/>
      <c r="C202" s="393">
        <f>C203-1</f>
        <v>2028</v>
      </c>
      <c r="D202" s="373"/>
      <c r="E202" s="375" t="e">
        <f>'2028'!L147</f>
        <v>#DIV/0!</v>
      </c>
      <c r="F202" s="374"/>
      <c r="G202" s="373"/>
      <c r="H202" s="375" t="e">
        <f>'2028'!M147</f>
        <v>#DIV/0!</v>
      </c>
      <c r="I202" s="374"/>
      <c r="J202" s="598"/>
      <c r="K202" s="618" t="e">
        <f>'2028'!N147</f>
        <v>#DIV/0!</v>
      </c>
      <c r="L202" s="600"/>
      <c r="M202" s="598"/>
      <c r="N202" s="618" t="e">
        <f>'2028'!O147</f>
        <v>#DIV/0!</v>
      </c>
      <c r="O202" s="600"/>
      <c r="P202" s="11"/>
    </row>
    <row r="203" spans="1:16" x14ac:dyDescent="0.2">
      <c r="A203" s="355" t="s">
        <v>121</v>
      </c>
      <c r="B203" s="368"/>
      <c r="C203" s="399">
        <f>F190</f>
        <v>2029</v>
      </c>
      <c r="D203" s="376"/>
      <c r="E203" s="377" t="e">
        <f>L147</f>
        <v>#DIV/0!</v>
      </c>
      <c r="F203" s="378"/>
      <c r="G203" s="376"/>
      <c r="H203" s="377" t="e">
        <f>M147</f>
        <v>#DIV/0!</v>
      </c>
      <c r="I203" s="378"/>
      <c r="J203" s="601"/>
      <c r="K203" s="602" t="e">
        <f>N147</f>
        <v>#DIV/0!</v>
      </c>
      <c r="L203" s="603"/>
      <c r="M203" s="601"/>
      <c r="N203" s="602" t="e">
        <f>O147</f>
        <v>#DIV/0!</v>
      </c>
      <c r="O203" s="603"/>
      <c r="P203" s="11"/>
    </row>
    <row r="204" spans="1:16" x14ac:dyDescent="0.2">
      <c r="A204" s="480"/>
      <c r="B204" s="38"/>
      <c r="C204" s="38"/>
      <c r="D204" s="211"/>
      <c r="E204" s="26"/>
      <c r="F204" s="30"/>
      <c r="G204" s="38"/>
      <c r="H204" s="38"/>
      <c r="I204" s="38"/>
      <c r="J204" s="604"/>
      <c r="K204" s="43"/>
      <c r="L204" s="605"/>
      <c r="M204" s="604"/>
      <c r="N204" s="43"/>
      <c r="O204" s="605"/>
      <c r="P204" s="11"/>
    </row>
    <row r="205" spans="1:16" ht="14.25" x14ac:dyDescent="0.2">
      <c r="A205" s="78" t="s">
        <v>122</v>
      </c>
      <c r="B205" s="383"/>
      <c r="C205" s="38"/>
      <c r="D205" s="113"/>
      <c r="E205" s="38"/>
      <c r="F205" s="218"/>
      <c r="G205" s="38"/>
      <c r="H205" s="38"/>
      <c r="I205" s="38"/>
      <c r="J205" s="606"/>
      <c r="K205" s="557"/>
      <c r="L205" s="607"/>
      <c r="M205" s="606"/>
      <c r="N205" s="557"/>
      <c r="O205" s="607"/>
      <c r="P205" s="11"/>
    </row>
    <row r="206" spans="1:16" ht="14.25" x14ac:dyDescent="0.2">
      <c r="A206" s="78" t="s">
        <v>123</v>
      </c>
      <c r="B206" s="383"/>
      <c r="C206" s="38"/>
      <c r="D206" s="113"/>
      <c r="E206" s="38"/>
      <c r="F206" s="218"/>
      <c r="G206" s="38"/>
      <c r="H206" s="38"/>
      <c r="I206" s="38"/>
      <c r="J206" s="606"/>
      <c r="K206" s="557"/>
      <c r="L206" s="607"/>
      <c r="M206" s="606"/>
      <c r="N206" s="557"/>
      <c r="O206" s="607"/>
      <c r="P206" s="11"/>
    </row>
    <row r="207" spans="1:16" ht="14.25" x14ac:dyDescent="0.2">
      <c r="A207" s="350" t="s">
        <v>157</v>
      </c>
      <c r="B207" s="383"/>
      <c r="C207" s="38"/>
      <c r="D207" s="385"/>
      <c r="E207" s="449" t="e">
        <f>AVERAGE(E201:E203)</f>
        <v>#DIV/0!</v>
      </c>
      <c r="F207" s="386">
        <v>1</v>
      </c>
      <c r="G207" s="387"/>
      <c r="H207" s="455" t="e">
        <f>AVERAGE(H198:H203)</f>
        <v>#DIV/0!</v>
      </c>
      <c r="I207" s="388">
        <v>2</v>
      </c>
      <c r="J207" s="608"/>
      <c r="K207" s="609" t="e">
        <f>AVERAGE(K198:K203)</f>
        <v>#DIV/0!</v>
      </c>
      <c r="L207" s="610"/>
      <c r="M207" s="608"/>
      <c r="N207" s="609" t="e">
        <f>AVERAGE(N198:N203)</f>
        <v>#DIV/0!</v>
      </c>
      <c r="O207" s="610"/>
      <c r="P207" s="11"/>
    </row>
    <row r="208" spans="1:16" x14ac:dyDescent="0.2">
      <c r="A208" s="351"/>
      <c r="B208" s="47"/>
      <c r="C208" s="47"/>
      <c r="D208" s="127"/>
      <c r="E208" s="47"/>
      <c r="F208" s="332"/>
      <c r="G208" s="47"/>
      <c r="H208" s="47"/>
      <c r="I208" s="47"/>
      <c r="J208" s="611"/>
      <c r="K208" s="612"/>
      <c r="L208" s="613"/>
      <c r="M208" s="611"/>
      <c r="N208" s="612"/>
      <c r="O208" s="613"/>
      <c r="P208" s="11"/>
    </row>
    <row r="209" spans="1:16" x14ac:dyDescent="0.2">
      <c r="A209" s="11"/>
      <c r="B209" s="11"/>
      <c r="C209" s="11"/>
      <c r="D209" s="11"/>
      <c r="E209" s="11"/>
      <c r="F209" s="12"/>
      <c r="G209" s="12"/>
      <c r="H209" s="12"/>
      <c r="I209" s="12"/>
      <c r="J209" s="12"/>
      <c r="K209" s="12"/>
      <c r="L209" s="11"/>
      <c r="M209" s="11"/>
      <c r="N209" s="11"/>
      <c r="O209" s="11"/>
      <c r="P209" s="11"/>
    </row>
    <row r="210" spans="1:16" x14ac:dyDescent="0.2">
      <c r="B210" s="299" t="s">
        <v>181</v>
      </c>
      <c r="C210" s="299"/>
      <c r="D210" s="299"/>
      <c r="E210" s="299"/>
      <c r="F210" s="300"/>
      <c r="G210" s="12"/>
      <c r="H210" s="12"/>
      <c r="I210" s="12"/>
      <c r="J210" s="12"/>
      <c r="K210" s="12"/>
      <c r="L210" s="11"/>
      <c r="M210" s="11"/>
      <c r="N210" s="11"/>
      <c r="O210" s="11"/>
      <c r="P210" s="11"/>
    </row>
    <row r="211" spans="1:16" x14ac:dyDescent="0.2">
      <c r="A211" s="11"/>
      <c r="B211" s="680"/>
      <c r="C211" s="681"/>
      <c r="D211" s="681"/>
      <c r="E211" s="681"/>
      <c r="F211" s="681"/>
      <c r="G211" s="681"/>
      <c r="H211" s="681"/>
      <c r="I211" s="681"/>
      <c r="J211" s="681"/>
      <c r="K211" s="681"/>
      <c r="L211" s="681"/>
      <c r="M211" s="681"/>
      <c r="N211" s="682"/>
      <c r="O211" s="11"/>
      <c r="P211" s="11"/>
    </row>
    <row r="212" spans="1:16" x14ac:dyDescent="0.2">
      <c r="A212" s="11"/>
      <c r="B212" s="683"/>
      <c r="C212" s="684"/>
      <c r="D212" s="684"/>
      <c r="E212" s="684"/>
      <c r="F212" s="684"/>
      <c r="G212" s="684"/>
      <c r="H212" s="684"/>
      <c r="I212" s="684"/>
      <c r="J212" s="684"/>
      <c r="K212" s="684"/>
      <c r="L212" s="684"/>
      <c r="M212" s="684"/>
      <c r="N212" s="685"/>
      <c r="O212" s="11"/>
      <c r="P212" s="11"/>
    </row>
    <row r="213" spans="1:16" x14ac:dyDescent="0.2">
      <c r="A213" s="11"/>
      <c r="B213" s="683"/>
      <c r="C213" s="684"/>
      <c r="D213" s="684"/>
      <c r="E213" s="684"/>
      <c r="F213" s="684"/>
      <c r="G213" s="684"/>
      <c r="H213" s="684"/>
      <c r="I213" s="684"/>
      <c r="J213" s="684"/>
      <c r="K213" s="684"/>
      <c r="L213" s="684"/>
      <c r="M213" s="684"/>
      <c r="N213" s="685"/>
      <c r="O213" s="11"/>
      <c r="P213" s="11"/>
    </row>
    <row r="214" spans="1:16" x14ac:dyDescent="0.2">
      <c r="A214" s="11"/>
      <c r="B214" s="677"/>
      <c r="C214" s="678"/>
      <c r="D214" s="678"/>
      <c r="E214" s="678"/>
      <c r="F214" s="678"/>
      <c r="G214" s="678"/>
      <c r="H214" s="678"/>
      <c r="I214" s="678"/>
      <c r="J214" s="678"/>
      <c r="K214" s="678"/>
      <c r="L214" s="678"/>
      <c r="M214" s="678"/>
      <c r="N214" s="679"/>
      <c r="O214" s="11"/>
      <c r="P214" s="11"/>
    </row>
    <row r="215" spans="1:16" x14ac:dyDescent="0.2">
      <c r="A215" s="11"/>
      <c r="B215" s="11"/>
      <c r="C215" s="11"/>
      <c r="D215" s="11"/>
      <c r="E215" s="11"/>
      <c r="F215" s="12"/>
      <c r="G215" s="12"/>
      <c r="H215" s="12"/>
      <c r="I215" s="12"/>
      <c r="J215" s="12"/>
      <c r="K215" s="12"/>
      <c r="L215" s="11"/>
      <c r="M215" s="11"/>
      <c r="N215" s="11"/>
      <c r="O215" s="11"/>
      <c r="P215" s="11"/>
    </row>
    <row r="216" spans="1:16" ht="14.25" x14ac:dyDescent="0.2">
      <c r="A216" s="303"/>
      <c r="B216" s="361"/>
      <c r="C216" s="11"/>
      <c r="D216" s="11"/>
      <c r="E216" s="11"/>
      <c r="F216" s="12"/>
      <c r="G216" s="12"/>
      <c r="H216" s="12"/>
      <c r="I216" s="12"/>
      <c r="J216" s="12"/>
      <c r="K216" s="12"/>
      <c r="L216" s="11"/>
      <c r="M216" s="11"/>
      <c r="N216" s="11"/>
      <c r="O216" s="11"/>
      <c r="P216" s="18"/>
    </row>
    <row r="217" spans="1:16" ht="14.25" x14ac:dyDescent="0.2">
      <c r="A217" s="303">
        <v>1</v>
      </c>
      <c r="B217" s="299" t="s">
        <v>153</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154</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vCh2cce6g//t88kUSDhVg1jZbj5XAmm+vrmWhrlDofCd6C5qub2CuMS0cjAeFsl/HKqaxNS7dXEBDgojNfiyew==" saltValue="jxixkacaxVirD7/OT4u53A=="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style="391" customWidth="1"/>
    <col min="2" max="2" width="6.7109375" style="391" customWidth="1"/>
    <col min="3" max="3" width="8.42578125" style="391" customWidth="1"/>
    <col min="4" max="4" width="8.28515625" style="391" customWidth="1"/>
    <col min="5" max="5" width="7.28515625" style="391" customWidth="1"/>
    <col min="6" max="6" width="8.7109375" style="21" customWidth="1"/>
    <col min="7" max="7" width="6.28515625" style="21" customWidth="1"/>
    <col min="8" max="11" width="6" style="21" customWidth="1"/>
    <col min="12" max="14" width="6" style="391" customWidth="1"/>
    <col min="15" max="15" width="6.28515625" style="391" customWidth="1"/>
    <col min="16" max="16" width="2.140625" style="391" customWidth="1"/>
    <col min="17" max="19" width="11.42578125" style="391"/>
    <col min="20" max="20" width="13.5703125" style="391" customWidth="1"/>
    <col min="21" max="21" width="12.140625" style="391" customWidth="1"/>
    <col min="22" max="22" width="12.28515625" style="391" customWidth="1"/>
    <col min="23" max="16384" width="11.42578125" style="391"/>
  </cols>
  <sheetData>
    <row r="1" spans="1:16" ht="20.25" customHeight="1" x14ac:dyDescent="0.25">
      <c r="A1" s="1" t="s">
        <v>0</v>
      </c>
      <c r="B1" s="2"/>
      <c r="C1" s="2"/>
      <c r="D1" s="2"/>
      <c r="E1" s="2"/>
      <c r="F1" s="3"/>
      <c r="G1" s="3"/>
      <c r="H1" s="3"/>
      <c r="I1" s="4"/>
      <c r="J1" s="3"/>
      <c r="K1" s="3"/>
      <c r="L1" s="5"/>
      <c r="M1" s="5"/>
      <c r="N1" s="5"/>
      <c r="O1" s="5"/>
      <c r="P1" s="15"/>
    </row>
    <row r="2" spans="1:16" ht="3.75" customHeight="1" x14ac:dyDescent="0.25">
      <c r="A2" s="7"/>
      <c r="B2" s="2"/>
      <c r="C2" s="2"/>
      <c r="D2" s="2"/>
      <c r="E2" s="2"/>
      <c r="F2" s="3"/>
      <c r="G2" s="3"/>
      <c r="H2" s="3"/>
      <c r="I2" s="8"/>
      <c r="J2" s="9"/>
      <c r="K2" s="9"/>
      <c r="L2" s="5"/>
      <c r="M2" s="5"/>
      <c r="N2" s="5"/>
      <c r="O2" s="5"/>
      <c r="P2" s="15"/>
    </row>
    <row r="3" spans="1:16" ht="4.5" customHeight="1" x14ac:dyDescent="0.25">
      <c r="A3" s="10"/>
      <c r="B3" s="11"/>
      <c r="C3" s="11"/>
      <c r="D3" s="11"/>
      <c r="E3" s="11"/>
      <c r="F3" s="12"/>
      <c r="G3" s="12"/>
      <c r="H3" s="12"/>
      <c r="I3" s="13"/>
      <c r="J3" s="14"/>
      <c r="K3" s="14"/>
      <c r="L3" s="15"/>
      <c r="M3" s="15"/>
      <c r="N3" s="15"/>
      <c r="O3" s="15"/>
      <c r="P3" s="15"/>
    </row>
    <row r="4" spans="1:16" ht="11.25" customHeight="1" x14ac:dyDescent="0.25">
      <c r="A4" s="11"/>
      <c r="B4" s="16"/>
      <c r="C4" s="17" t="s">
        <v>1</v>
      </c>
      <c r="D4" s="11"/>
      <c r="E4" s="11"/>
      <c r="F4" s="19"/>
      <c r="G4" s="20" t="s">
        <v>2</v>
      </c>
      <c r="J4" s="22"/>
      <c r="L4" s="24"/>
      <c r="M4" s="17" t="s">
        <v>3</v>
      </c>
      <c r="N4" s="11"/>
      <c r="O4" s="15"/>
      <c r="P4" s="11"/>
    </row>
    <row r="5" spans="1:16" ht="3.75" customHeight="1" x14ac:dyDescent="0.2">
      <c r="A5" s="11"/>
      <c r="B5" s="11"/>
      <c r="C5" s="11"/>
      <c r="D5" s="11"/>
      <c r="E5" s="11"/>
      <c r="F5" s="12"/>
      <c r="G5" s="12"/>
      <c r="H5" s="12"/>
      <c r="I5" s="12"/>
      <c r="J5" s="12"/>
      <c r="K5" s="12"/>
      <c r="L5" s="11"/>
      <c r="M5" s="11"/>
      <c r="N5" s="11"/>
      <c r="O5" s="11"/>
      <c r="P5" s="11"/>
    </row>
    <row r="6" spans="1:16" ht="15.75" customHeight="1" x14ac:dyDescent="0.25">
      <c r="A6" s="25" t="s">
        <v>4</v>
      </c>
      <c r="B6" s="26"/>
      <c r="C6" s="695"/>
      <c r="D6" s="695"/>
      <c r="E6" s="696"/>
      <c r="F6" s="27" t="s">
        <v>5</v>
      </c>
      <c r="G6" s="28"/>
      <c r="H6" s="29"/>
      <c r="I6" s="29"/>
      <c r="J6" s="29"/>
      <c r="K6" s="29"/>
      <c r="L6" s="26"/>
      <c r="M6" s="26"/>
      <c r="N6" s="26"/>
      <c r="O6" s="30"/>
      <c r="P6" s="11"/>
    </row>
    <row r="7" spans="1:16" ht="15.75" customHeight="1" x14ac:dyDescent="0.2">
      <c r="A7" s="697" t="str">
        <f>IF('2029'!A7:E7="","",'2029'!A7:E7)</f>
        <v/>
      </c>
      <c r="B7" s="698"/>
      <c r="C7" s="698"/>
      <c r="D7" s="698"/>
      <c r="E7" s="699"/>
      <c r="F7" s="31"/>
      <c r="G7" s="32" t="s">
        <v>6</v>
      </c>
      <c r="H7" s="33"/>
      <c r="I7" s="33"/>
      <c r="J7" s="33"/>
      <c r="K7" s="33"/>
      <c r="L7" s="34"/>
      <c r="M7" s="34"/>
      <c r="N7" s="35" t="s">
        <v>7</v>
      </c>
      <c r="O7" s="445"/>
      <c r="P7" s="11"/>
    </row>
    <row r="8" spans="1:16" ht="15.75" customHeight="1" x14ac:dyDescent="0.2">
      <c r="A8" s="700" t="str">
        <f>IF('2029'!A8:E8="","",'2029'!A8:E8)</f>
        <v/>
      </c>
      <c r="B8" s="701"/>
      <c r="C8" s="701"/>
      <c r="D8" s="701"/>
      <c r="E8" s="702"/>
      <c r="F8" s="31"/>
      <c r="G8" s="36" t="s">
        <v>8</v>
      </c>
      <c r="H8" s="37"/>
      <c r="I8" s="36"/>
      <c r="J8" s="36"/>
      <c r="K8" s="36"/>
      <c r="L8" s="38"/>
      <c r="M8" s="38"/>
      <c r="N8" s="39"/>
      <c r="O8" s="446"/>
      <c r="P8" s="11"/>
    </row>
    <row r="9" spans="1:16" ht="15.75" customHeight="1" x14ac:dyDescent="0.2">
      <c r="A9" s="700" t="str">
        <f>IF('2029'!A9:E9="","",'2029'!A9:E9)</f>
        <v/>
      </c>
      <c r="B9" s="701"/>
      <c r="C9" s="701"/>
      <c r="D9" s="701"/>
      <c r="E9" s="702"/>
      <c r="F9" s="40"/>
      <c r="G9" s="404" t="s">
        <v>9</v>
      </c>
      <c r="H9" s="33"/>
      <c r="I9" s="33"/>
      <c r="J9" s="33"/>
      <c r="K9" s="33"/>
      <c r="L9" s="34"/>
      <c r="M9" s="34"/>
      <c r="N9" s="35" t="s">
        <v>7</v>
      </c>
      <c r="O9" s="445"/>
      <c r="P9" s="11"/>
    </row>
    <row r="10" spans="1:16" ht="15.75" customHeight="1" x14ac:dyDescent="0.2">
      <c r="A10" s="703" t="str">
        <f>IF('2029'!A10:E10="","",'2029'!A10:E10)</f>
        <v/>
      </c>
      <c r="B10" s="704"/>
      <c r="C10" s="704"/>
      <c r="D10" s="704"/>
      <c r="E10" s="705"/>
      <c r="F10" s="31"/>
      <c r="G10" s="36" t="s">
        <v>10</v>
      </c>
      <c r="H10" s="36"/>
      <c r="I10" s="37"/>
      <c r="J10" s="37"/>
      <c r="K10" s="37"/>
      <c r="L10" s="38"/>
      <c r="M10" s="38"/>
      <c r="N10" s="39"/>
      <c r="O10" s="447"/>
      <c r="P10" s="11"/>
    </row>
    <row r="11" spans="1:16" ht="15.75" customHeight="1" x14ac:dyDescent="0.25">
      <c r="A11" s="41" t="s">
        <v>11</v>
      </c>
      <c r="B11" s="42"/>
      <c r="C11" s="42"/>
      <c r="D11" s="43"/>
      <c r="E11" s="400">
        <v>2030</v>
      </c>
      <c r="F11" s="44"/>
      <c r="G11" s="45" t="s">
        <v>12</v>
      </c>
      <c r="H11" s="36"/>
      <c r="I11" s="36"/>
      <c r="J11" s="37"/>
      <c r="K11" s="37"/>
      <c r="L11" s="38"/>
      <c r="M11" s="38"/>
      <c r="N11" s="39" t="s">
        <v>7</v>
      </c>
      <c r="O11" s="448">
        <f>O7-O9</f>
        <v>0</v>
      </c>
      <c r="P11" s="11"/>
    </row>
    <row r="12" spans="1:16" ht="2.25" customHeight="1" x14ac:dyDescent="0.25">
      <c r="A12" s="46"/>
      <c r="B12" s="47"/>
      <c r="C12" s="47"/>
      <c r="D12" s="47"/>
      <c r="E12" s="356"/>
      <c r="F12" s="48"/>
      <c r="G12" s="48"/>
      <c r="H12" s="48"/>
      <c r="I12" s="48"/>
      <c r="J12" s="49"/>
      <c r="K12" s="49"/>
      <c r="L12" s="47"/>
      <c r="M12" s="50"/>
      <c r="N12" s="51"/>
      <c r="O12" s="456"/>
      <c r="P12" s="11"/>
    </row>
    <row r="13" spans="1:16" ht="7.5" customHeight="1" x14ac:dyDescent="0.2">
      <c r="A13" s="11"/>
      <c r="B13" s="11"/>
      <c r="C13" s="11"/>
      <c r="D13" s="11"/>
      <c r="E13" s="11"/>
      <c r="F13" s="12"/>
      <c r="G13" s="12"/>
      <c r="H13" s="12"/>
      <c r="I13" s="12"/>
      <c r="J13" s="12"/>
      <c r="K13" s="12"/>
      <c r="L13" s="11"/>
      <c r="M13" s="11"/>
      <c r="N13" s="11"/>
      <c r="O13" s="11"/>
      <c r="P13" s="11"/>
    </row>
    <row r="14" spans="1:16" x14ac:dyDescent="0.2">
      <c r="A14" s="53" t="s">
        <v>13</v>
      </c>
      <c r="B14" s="11"/>
      <c r="C14" s="11"/>
      <c r="D14" s="11"/>
      <c r="E14" s="11"/>
      <c r="F14" s="12"/>
      <c r="G14" s="12"/>
      <c r="H14" s="12"/>
      <c r="I14" s="12"/>
      <c r="J14" s="12"/>
      <c r="K14" s="12"/>
      <c r="L14" s="11"/>
      <c r="M14" s="11"/>
      <c r="N14" s="11"/>
      <c r="O14" s="11"/>
      <c r="P14" s="11"/>
    </row>
    <row r="15" spans="1:16" ht="16.5" customHeight="1" thickBot="1" x14ac:dyDescent="0.3">
      <c r="A15" s="54" t="s">
        <v>14</v>
      </c>
      <c r="B15" s="55"/>
      <c r="C15" s="55"/>
      <c r="D15" s="55"/>
      <c r="E15" s="55"/>
      <c r="F15" s="56"/>
      <c r="G15" s="56"/>
      <c r="H15" s="56"/>
      <c r="I15" s="56"/>
      <c r="J15" s="56"/>
      <c r="K15" s="56"/>
      <c r="L15" s="55"/>
      <c r="M15" s="55"/>
      <c r="N15" s="55"/>
      <c r="O15" s="57"/>
      <c r="P15" s="11"/>
    </row>
    <row r="16" spans="1:16" ht="15" x14ac:dyDescent="0.25">
      <c r="A16" s="58" t="s">
        <v>15</v>
      </c>
      <c r="B16" s="59"/>
      <c r="C16" s="59"/>
      <c r="D16" s="59"/>
      <c r="E16" s="60"/>
      <c r="F16" s="61" t="s">
        <v>16</v>
      </c>
      <c r="G16" s="62"/>
      <c r="H16" s="63" t="s">
        <v>17</v>
      </c>
      <c r="I16" s="64"/>
      <c r="J16" s="65"/>
      <c r="K16" s="65"/>
      <c r="L16" s="66"/>
      <c r="M16" s="67" t="s">
        <v>18</v>
      </c>
      <c r="N16" s="68"/>
      <c r="O16" s="69"/>
      <c r="P16" s="11"/>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1"/>
    </row>
    <row r="18" spans="1:16" x14ac:dyDescent="0.2">
      <c r="A18" s="78"/>
      <c r="B18" s="79" t="s">
        <v>22</v>
      </c>
      <c r="C18" s="80"/>
      <c r="D18" s="80"/>
      <c r="E18" s="81"/>
      <c r="F18" s="654" t="s">
        <v>189</v>
      </c>
      <c r="G18" s="82"/>
      <c r="H18" s="443"/>
      <c r="I18" s="444"/>
      <c r="J18" s="482"/>
      <c r="K18" s="483"/>
      <c r="L18" s="622"/>
      <c r="M18" s="623"/>
      <c r="N18" s="624"/>
      <c r="O18" s="656"/>
      <c r="P18" s="11"/>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1"/>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1"/>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1"/>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1"/>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1"/>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1"/>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1"/>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1"/>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1"/>
    </row>
    <row r="28" spans="1:16" x14ac:dyDescent="0.2">
      <c r="A28" s="84"/>
      <c r="B28" s="100" t="s">
        <v>30</v>
      </c>
      <c r="C28" s="101"/>
      <c r="D28" s="101"/>
      <c r="E28" s="102"/>
      <c r="F28" s="103"/>
      <c r="G28" s="104"/>
      <c r="H28" s="90"/>
      <c r="I28" s="91"/>
      <c r="J28" s="487"/>
      <c r="K28" s="488"/>
      <c r="L28" s="496"/>
      <c r="M28" s="497"/>
      <c r="N28" s="498"/>
      <c r="O28" s="498"/>
      <c r="P28" s="11"/>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1"/>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1"/>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1"/>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1"/>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1"/>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1"/>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1"/>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1"/>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1"/>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1"/>
    </row>
    <row r="39" spans="1:16" x14ac:dyDescent="0.2">
      <c r="A39" s="84"/>
      <c r="B39" s="94"/>
      <c r="C39" s="95"/>
      <c r="D39" s="95"/>
      <c r="E39" s="96"/>
      <c r="F39" s="97"/>
      <c r="G39" s="89" t="s">
        <v>24</v>
      </c>
      <c r="H39" s="98"/>
      <c r="I39" s="106" t="s">
        <v>32</v>
      </c>
      <c r="J39" s="499" t="s">
        <v>32</v>
      </c>
      <c r="K39" s="503" t="s">
        <v>32</v>
      </c>
      <c r="L39" s="489">
        <f>F39*H39</f>
        <v>0</v>
      </c>
      <c r="M39" s="501"/>
      <c r="N39" s="502"/>
      <c r="O39" s="498"/>
      <c r="P39" s="11"/>
    </row>
    <row r="40" spans="1:16" x14ac:dyDescent="0.2">
      <c r="A40" s="84"/>
      <c r="B40" s="100" t="s">
        <v>40</v>
      </c>
      <c r="C40" s="101"/>
      <c r="D40" s="101"/>
      <c r="E40" s="102"/>
      <c r="F40" s="103"/>
      <c r="G40" s="104"/>
      <c r="H40" s="90"/>
      <c r="I40" s="91"/>
      <c r="J40" s="487"/>
      <c r="K40" s="504"/>
      <c r="L40" s="496"/>
      <c r="M40" s="497"/>
      <c r="N40" s="498"/>
      <c r="O40" s="498"/>
      <c r="P40" s="11"/>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1"/>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1"/>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1"/>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1"/>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1"/>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1"/>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1"/>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1"/>
    </row>
    <row r="49" spans="1:16" x14ac:dyDescent="0.2">
      <c r="A49" s="84"/>
      <c r="B49" s="100" t="s">
        <v>46</v>
      </c>
      <c r="C49" s="101"/>
      <c r="D49" s="101"/>
      <c r="E49" s="102"/>
      <c r="F49" s="103"/>
      <c r="G49" s="104"/>
      <c r="H49" s="90"/>
      <c r="I49" s="91"/>
      <c r="J49" s="487"/>
      <c r="K49" s="504"/>
      <c r="L49" s="496"/>
      <c r="M49" s="497"/>
      <c r="N49" s="498"/>
      <c r="O49" s="498"/>
      <c r="P49" s="11"/>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1"/>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1"/>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1"/>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1"/>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1"/>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1"/>
    </row>
    <row r="56" spans="1:16" x14ac:dyDescent="0.2">
      <c r="A56" s="113"/>
      <c r="B56" s="120" t="s">
        <v>49</v>
      </c>
      <c r="C56" s="121"/>
      <c r="D56" s="121"/>
      <c r="E56" s="122"/>
      <c r="F56" s="103"/>
      <c r="G56" s="104"/>
      <c r="H56" s="123"/>
      <c r="I56" s="123"/>
      <c r="J56" s="509"/>
      <c r="K56" s="510"/>
      <c r="L56" s="507"/>
      <c r="M56" s="508"/>
      <c r="N56" s="511"/>
      <c r="O56" s="498"/>
      <c r="P56" s="11"/>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1"/>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1"/>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1"/>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1"/>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1"/>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1"/>
    </row>
    <row r="63" spans="1:16" ht="17.25" x14ac:dyDescent="0.25">
      <c r="A63" s="134" t="s">
        <v>55</v>
      </c>
      <c r="B63" s="135"/>
      <c r="C63" s="135"/>
      <c r="D63" s="135"/>
      <c r="E63" s="136"/>
      <c r="F63" s="137" t="s">
        <v>16</v>
      </c>
      <c r="G63" s="138"/>
      <c r="H63" s="139" t="s">
        <v>56</v>
      </c>
      <c r="I63" s="140"/>
      <c r="J63" s="522"/>
      <c r="K63" s="522"/>
      <c r="L63" s="141"/>
      <c r="M63" s="142" t="s">
        <v>18</v>
      </c>
      <c r="N63" s="523"/>
      <c r="O63" s="143"/>
      <c r="P63" s="11"/>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1"/>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1"/>
    </row>
    <row r="66" spans="1:16" x14ac:dyDescent="0.2">
      <c r="A66" s="113"/>
      <c r="B66" s="150" t="s">
        <v>58</v>
      </c>
      <c r="C66" s="151"/>
      <c r="D66" s="151"/>
      <c r="E66" s="152"/>
      <c r="F66" s="103"/>
      <c r="G66" s="153"/>
      <c r="H66" s="154"/>
      <c r="I66" s="155"/>
      <c r="J66" s="526"/>
      <c r="K66" s="527"/>
      <c r="L66" s="496"/>
      <c r="M66" s="497"/>
      <c r="N66" s="498"/>
      <c r="O66" s="502"/>
      <c r="P66" s="11"/>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1"/>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1"/>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1"/>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1"/>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1"/>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1"/>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1"/>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1"/>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1"/>
    </row>
    <row r="76" spans="1:16" x14ac:dyDescent="0.2">
      <c r="A76" s="113"/>
      <c r="B76" s="150" t="s">
        <v>62</v>
      </c>
      <c r="C76" s="151"/>
      <c r="D76" s="151"/>
      <c r="E76" s="152"/>
      <c r="F76" s="162" t="s">
        <v>63</v>
      </c>
      <c r="G76" s="163"/>
      <c r="H76" s="154"/>
      <c r="I76" s="155"/>
      <c r="J76" s="526"/>
      <c r="K76" s="527"/>
      <c r="L76" s="496"/>
      <c r="M76" s="497"/>
      <c r="N76" s="498"/>
      <c r="O76" s="502"/>
      <c r="P76" s="11"/>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1"/>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1"/>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1"/>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1"/>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1"/>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1"/>
      <c r="R82" s="402"/>
    </row>
    <row r="83" spans="1:23" x14ac:dyDescent="0.2">
      <c r="A83" s="113"/>
      <c r="B83" s="150" t="s">
        <v>66</v>
      </c>
      <c r="C83" s="151"/>
      <c r="D83" s="151"/>
      <c r="E83" s="152"/>
      <c r="F83" s="103"/>
      <c r="G83" s="153"/>
      <c r="H83" s="154"/>
      <c r="I83" s="155"/>
      <c r="J83" s="526"/>
      <c r="K83" s="527"/>
      <c r="L83" s="496"/>
      <c r="M83" s="497"/>
      <c r="N83" s="498"/>
      <c r="O83" s="502"/>
      <c r="P83" s="11"/>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1"/>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1"/>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1"/>
    </row>
    <row r="87" spans="1:23" x14ac:dyDescent="0.2">
      <c r="A87" s="113"/>
      <c r="B87" s="150" t="s">
        <v>67</v>
      </c>
      <c r="C87" s="151"/>
      <c r="D87" s="151"/>
      <c r="E87" s="152"/>
      <c r="F87" s="103"/>
      <c r="G87" s="153"/>
      <c r="H87" s="154"/>
      <c r="I87" s="155"/>
      <c r="J87" s="526"/>
      <c r="K87" s="527"/>
      <c r="L87" s="496"/>
      <c r="M87" s="497"/>
      <c r="N87" s="498"/>
      <c r="O87" s="502"/>
      <c r="P87" s="11"/>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1"/>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1"/>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1"/>
      <c r="Q90" s="11"/>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1"/>
      <c r="Q91" s="11"/>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1"/>
      <c r="Q92" s="11"/>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1"/>
      <c r="Q93" s="11"/>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1"/>
      <c r="Q94" s="359"/>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1"/>
      <c r="Q95" s="11"/>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1"/>
      <c r="Q96" s="11"/>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1"/>
      <c r="Q97" s="11"/>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1"/>
      <c r="Q98" s="11"/>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1"/>
      <c r="Q99" s="11"/>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1"/>
      <c r="Q100" s="11"/>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1"/>
      <c r="Q101" s="11"/>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1"/>
      <c r="Q102" s="11"/>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1"/>
      <c r="Q103" s="11"/>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1"/>
      <c r="Q104" s="11"/>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1"/>
      <c r="Q105" s="11"/>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1"/>
      <c r="Q106" s="11"/>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1"/>
      <c r="Q107" s="11"/>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1"/>
      <c r="Q108" s="11"/>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1"/>
      <c r="Q109" s="11"/>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1"/>
      <c r="Q110" s="11"/>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1"/>
      <c r="Q111" s="11"/>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1"/>
      <c r="Q112" s="11"/>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1"/>
      <c r="Q113" s="11"/>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1"/>
      <c r="Q114" s="11"/>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1"/>
      <c r="Q115" s="11"/>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1"/>
      <c r="Q116" s="11"/>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1"/>
      <c r="Q117" s="11"/>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1"/>
      <c r="Q118" s="11"/>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1"/>
    </row>
    <row r="120" spans="1:23" ht="14.25" x14ac:dyDescent="0.2">
      <c r="A120" s="38"/>
      <c r="B120" s="239"/>
      <c r="C120" s="239"/>
      <c r="D120" s="239"/>
      <c r="E120" s="239"/>
      <c r="F120" s="214"/>
      <c r="G120" s="240"/>
      <c r="H120" s="241"/>
      <c r="I120" s="37"/>
      <c r="J120" s="45"/>
      <c r="K120" s="45"/>
      <c r="L120" s="557"/>
      <c r="M120" s="242"/>
      <c r="N120" s="299"/>
      <c r="O120" s="299"/>
      <c r="P120" s="11"/>
    </row>
    <row r="121" spans="1:23" ht="14.25" x14ac:dyDescent="0.2">
      <c r="A121" s="38"/>
      <c r="B121" s="239"/>
      <c r="C121" s="239"/>
      <c r="D121" s="239"/>
      <c r="E121" s="239"/>
      <c r="F121" s="214"/>
      <c r="G121" s="240"/>
      <c r="H121" s="241"/>
      <c r="I121" s="37"/>
      <c r="J121" s="45"/>
      <c r="K121" s="45"/>
      <c r="L121" s="557"/>
      <c r="M121" s="243"/>
      <c r="N121" s="557"/>
      <c r="O121" s="299"/>
      <c r="P121" s="11"/>
    </row>
    <row r="122" spans="1:23" ht="15.75" x14ac:dyDescent="0.25">
      <c r="A122" s="244" t="s">
        <v>89</v>
      </c>
      <c r="B122" s="245"/>
      <c r="C122" s="245"/>
      <c r="D122" s="245"/>
      <c r="E122" s="245"/>
      <c r="F122" s="246"/>
      <c r="G122" s="247"/>
      <c r="H122" s="248"/>
      <c r="I122" s="248"/>
      <c r="J122" s="558"/>
      <c r="K122" s="558"/>
      <c r="L122" s="559"/>
      <c r="M122" s="559"/>
      <c r="N122" s="559"/>
      <c r="O122" s="560"/>
      <c r="P122" s="11"/>
    </row>
    <row r="123" spans="1:23" ht="13.5" thickBot="1" x14ac:dyDescent="0.25">
      <c r="A123" s="249" t="s">
        <v>173</v>
      </c>
      <c r="B123" s="250"/>
      <c r="C123" s="250"/>
      <c r="D123" s="250"/>
      <c r="E123" s="250"/>
      <c r="F123" s="251"/>
      <c r="G123" s="252"/>
      <c r="H123" s="253"/>
      <c r="I123" s="253"/>
      <c r="J123" s="561"/>
      <c r="K123" s="561"/>
      <c r="L123" s="562"/>
      <c r="M123" s="562"/>
      <c r="N123" s="562"/>
      <c r="O123" s="563"/>
      <c r="P123" s="11"/>
    </row>
    <row r="124" spans="1:23" x14ac:dyDescent="0.2">
      <c r="A124" s="254" t="s">
        <v>90</v>
      </c>
      <c r="B124" s="59"/>
      <c r="C124" s="59"/>
      <c r="D124" s="59"/>
      <c r="E124" s="60"/>
      <c r="F124" s="255" t="s">
        <v>91</v>
      </c>
      <c r="G124" s="62"/>
      <c r="H124" s="256" t="s">
        <v>92</v>
      </c>
      <c r="I124" s="64"/>
      <c r="J124" s="564"/>
      <c r="K124" s="564"/>
      <c r="L124" s="66"/>
      <c r="M124" s="67" t="s">
        <v>18</v>
      </c>
      <c r="N124" s="565"/>
      <c r="O124" s="69"/>
      <c r="P124" s="11"/>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1"/>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1"/>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1"/>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1"/>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1"/>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1"/>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1"/>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1"/>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1"/>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1"/>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1"/>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1"/>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1"/>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1"/>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1"/>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1"/>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1"/>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1"/>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1"/>
    </row>
    <row r="144" spans="1:16" ht="18.75" customHeight="1" x14ac:dyDescent="0.2">
      <c r="A144" s="287"/>
      <c r="B144" s="287"/>
      <c r="C144" s="287"/>
      <c r="D144" s="287"/>
      <c r="E144" s="287"/>
      <c r="F144" s="288"/>
      <c r="G144" s="288"/>
      <c r="H144" s="288"/>
      <c r="I144" s="288"/>
      <c r="J144" s="581"/>
      <c r="K144" s="581"/>
      <c r="L144" s="582"/>
      <c r="M144" s="582"/>
      <c r="N144" s="582"/>
      <c r="O144" s="583"/>
      <c r="P144" s="11"/>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1"/>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1"/>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1"/>
    </row>
    <row r="148" spans="1:16" ht="13.5" thickTop="1" x14ac:dyDescent="0.2">
      <c r="A148" s="11"/>
      <c r="B148" s="11"/>
      <c r="C148" s="11"/>
      <c r="D148" s="11"/>
      <c r="E148" s="11"/>
      <c r="F148" s="12"/>
      <c r="G148" s="12"/>
      <c r="H148" s="12"/>
      <c r="I148" s="12"/>
      <c r="J148" s="12"/>
      <c r="K148" s="12"/>
      <c r="L148" s="11"/>
      <c r="M148" s="11"/>
      <c r="N148" s="11"/>
      <c r="O148" s="11"/>
      <c r="P148" s="11"/>
    </row>
    <row r="149" spans="1:16" x14ac:dyDescent="0.2">
      <c r="A149" s="11"/>
      <c r="B149" s="11"/>
      <c r="C149" s="11"/>
      <c r="D149" s="11"/>
      <c r="E149" s="11"/>
      <c r="F149" s="12"/>
      <c r="G149" s="12"/>
      <c r="H149" s="12"/>
      <c r="I149" s="12"/>
      <c r="J149" s="12"/>
      <c r="K149" s="12"/>
      <c r="L149" s="11"/>
      <c r="M149" s="11"/>
      <c r="N149" s="11"/>
      <c r="O149" s="11"/>
      <c r="P149" s="11"/>
    </row>
    <row r="150" spans="1:16" x14ac:dyDescent="0.2">
      <c r="A150" s="11"/>
      <c r="B150" s="11"/>
      <c r="C150" s="11"/>
      <c r="D150" s="11"/>
      <c r="E150" s="11"/>
      <c r="F150" s="12"/>
      <c r="G150" s="12"/>
      <c r="H150" s="12"/>
      <c r="I150" s="12"/>
      <c r="J150" s="12"/>
      <c r="K150" s="12"/>
      <c r="L150" s="11"/>
      <c r="M150" s="11"/>
      <c r="N150" s="11"/>
      <c r="O150" s="11"/>
      <c r="P150" s="11"/>
    </row>
    <row r="151" spans="1:16" ht="12.75" customHeight="1" x14ac:dyDescent="0.2">
      <c r="A151" s="11"/>
      <c r="B151" s="11"/>
      <c r="C151" s="11"/>
      <c r="D151" s="11"/>
      <c r="E151" s="11"/>
      <c r="F151" s="12"/>
      <c r="G151" s="12"/>
      <c r="H151" s="12"/>
      <c r="I151" s="12"/>
      <c r="J151" s="12"/>
      <c r="K151" s="12"/>
      <c r="L151" s="11"/>
      <c r="M151" s="11"/>
      <c r="N151" s="11"/>
      <c r="O151" s="11"/>
      <c r="P151" s="11"/>
    </row>
    <row r="152" spans="1:16" ht="12.75" customHeight="1" x14ac:dyDescent="0.2">
      <c r="A152" s="299"/>
      <c r="B152" s="299" t="s">
        <v>181</v>
      </c>
      <c r="C152" s="299"/>
      <c r="D152" s="299"/>
      <c r="E152" s="299"/>
      <c r="F152" s="299"/>
      <c r="G152" s="300"/>
      <c r="H152" s="12"/>
      <c r="I152" s="12"/>
      <c r="J152" s="12"/>
      <c r="K152" s="12"/>
      <c r="L152" s="11"/>
      <c r="M152" s="11"/>
      <c r="N152" s="11"/>
      <c r="O152" s="11"/>
      <c r="P152" s="11"/>
    </row>
    <row r="153" spans="1:16" ht="12.75" customHeight="1" x14ac:dyDescent="0.2">
      <c r="A153" s="11"/>
      <c r="B153" s="680"/>
      <c r="C153" s="681"/>
      <c r="D153" s="681"/>
      <c r="E153" s="681"/>
      <c r="F153" s="681"/>
      <c r="G153" s="681"/>
      <c r="H153" s="681"/>
      <c r="I153" s="681"/>
      <c r="J153" s="681"/>
      <c r="K153" s="681"/>
      <c r="L153" s="681"/>
      <c r="M153" s="681"/>
      <c r="N153" s="682"/>
      <c r="O153" s="11"/>
      <c r="P153" s="11"/>
    </row>
    <row r="154" spans="1:16" ht="12.75" customHeight="1" x14ac:dyDescent="0.2">
      <c r="A154" s="301"/>
      <c r="B154" s="683"/>
      <c r="C154" s="684"/>
      <c r="D154" s="684"/>
      <c r="E154" s="684"/>
      <c r="F154" s="684"/>
      <c r="G154" s="684"/>
      <c r="H154" s="684"/>
      <c r="I154" s="684"/>
      <c r="J154" s="684"/>
      <c r="K154" s="684"/>
      <c r="L154" s="684"/>
      <c r="M154" s="684"/>
      <c r="N154" s="685"/>
      <c r="O154" s="11"/>
      <c r="P154" s="11"/>
    </row>
    <row r="155" spans="1:16" ht="12.75" customHeight="1" x14ac:dyDescent="0.2">
      <c r="A155" s="302"/>
      <c r="B155" s="683"/>
      <c r="C155" s="684"/>
      <c r="D155" s="684"/>
      <c r="E155" s="684"/>
      <c r="F155" s="684"/>
      <c r="G155" s="684"/>
      <c r="H155" s="684"/>
      <c r="I155" s="684"/>
      <c r="J155" s="684"/>
      <c r="K155" s="684"/>
      <c r="L155" s="684"/>
      <c r="M155" s="684"/>
      <c r="N155" s="685"/>
      <c r="O155" s="11"/>
      <c r="P155" s="11"/>
    </row>
    <row r="156" spans="1:16" x14ac:dyDescent="0.2">
      <c r="A156" s="301"/>
      <c r="B156" s="677"/>
      <c r="C156" s="678"/>
      <c r="D156" s="678"/>
      <c r="E156" s="678"/>
      <c r="F156" s="678"/>
      <c r="G156" s="678"/>
      <c r="H156" s="678"/>
      <c r="I156" s="678"/>
      <c r="J156" s="678"/>
      <c r="K156" s="678"/>
      <c r="L156" s="678"/>
      <c r="M156" s="678"/>
      <c r="N156" s="679"/>
      <c r="O156" s="11"/>
      <c r="P156" s="11"/>
    </row>
    <row r="157" spans="1:16" ht="11.1" customHeight="1" x14ac:dyDescent="0.2">
      <c r="A157" s="301"/>
      <c r="B157" s="11"/>
      <c r="C157" s="11"/>
      <c r="D157" s="11"/>
      <c r="E157" s="11"/>
      <c r="F157" s="12"/>
      <c r="G157" s="12"/>
      <c r="H157" s="12"/>
      <c r="J157" s="12"/>
      <c r="K157" s="12"/>
      <c r="L157" s="38"/>
      <c r="M157" s="38"/>
      <c r="N157" s="38"/>
      <c r="O157" s="11"/>
      <c r="P157" s="11"/>
    </row>
    <row r="158" spans="1:16" ht="11.1" customHeight="1" x14ac:dyDescent="0.2">
      <c r="A158" s="11"/>
      <c r="B158" s="11"/>
      <c r="C158" s="11"/>
      <c r="D158" s="11"/>
      <c r="E158" s="11"/>
      <c r="F158" s="12"/>
      <c r="G158" s="12"/>
      <c r="H158" s="12"/>
      <c r="I158" s="12"/>
      <c r="J158" s="37"/>
      <c r="K158" s="37"/>
      <c r="L158" s="38"/>
      <c r="M158" s="38"/>
      <c r="N158" s="38"/>
      <c r="O158" s="11"/>
      <c r="P158" s="11"/>
    </row>
    <row r="159" spans="1:16" x14ac:dyDescent="0.2">
      <c r="A159" s="11"/>
      <c r="B159" s="11"/>
      <c r="C159" s="11"/>
      <c r="D159" s="11"/>
      <c r="E159" s="11"/>
      <c r="F159" s="12"/>
      <c r="G159" s="12"/>
      <c r="H159" s="12"/>
      <c r="I159" s="12"/>
      <c r="J159" s="12"/>
      <c r="K159" s="12"/>
      <c r="L159" s="11"/>
      <c r="M159" s="11"/>
      <c r="N159" s="11"/>
      <c r="O159" s="11"/>
      <c r="P159" s="11"/>
    </row>
    <row r="160" spans="1:16" x14ac:dyDescent="0.2">
      <c r="A160" s="11"/>
      <c r="B160" s="11"/>
      <c r="C160" s="11"/>
      <c r="D160" s="11"/>
      <c r="E160" s="11"/>
      <c r="F160" s="12"/>
      <c r="G160" s="12"/>
      <c r="H160" s="12"/>
      <c r="I160" s="12"/>
      <c r="J160" s="12"/>
      <c r="K160" s="12"/>
      <c r="L160" s="11"/>
      <c r="M160" s="11"/>
      <c r="N160" s="11"/>
      <c r="O160" s="11"/>
      <c r="P160" s="11"/>
    </row>
    <row r="161" spans="1:16" ht="14.25" x14ac:dyDescent="0.2">
      <c r="A161" s="303">
        <v>1</v>
      </c>
      <c r="B161" s="11" t="s">
        <v>106</v>
      </c>
      <c r="C161" s="11"/>
      <c r="D161" s="11"/>
      <c r="E161" s="11"/>
      <c r="F161" s="12"/>
      <c r="G161" s="12"/>
      <c r="H161" s="12"/>
      <c r="I161" s="12"/>
      <c r="J161" s="12"/>
      <c r="K161" s="12"/>
      <c r="L161" s="11"/>
      <c r="M161" s="11"/>
      <c r="N161" s="11"/>
      <c r="O161" s="11"/>
      <c r="P161" s="11"/>
    </row>
    <row r="162" spans="1:16" ht="14.25" x14ac:dyDescent="0.2">
      <c r="A162" s="303"/>
      <c r="B162" s="11" t="s">
        <v>107</v>
      </c>
      <c r="C162" s="11"/>
      <c r="D162" s="11"/>
      <c r="E162" s="11"/>
      <c r="F162" s="12"/>
      <c r="G162" s="12"/>
      <c r="H162" s="12"/>
      <c r="I162" s="12"/>
      <c r="J162" s="12"/>
      <c r="K162" s="12"/>
      <c r="L162" s="11"/>
      <c r="M162" s="11"/>
      <c r="N162" s="11"/>
      <c r="O162" s="11"/>
      <c r="P162" s="11"/>
    </row>
    <row r="163" spans="1:16" ht="14.25" x14ac:dyDescent="0.2">
      <c r="A163" s="303"/>
      <c r="B163" s="11" t="s">
        <v>108</v>
      </c>
      <c r="C163" s="11"/>
      <c r="D163" s="11"/>
      <c r="E163" s="11"/>
      <c r="F163" s="12"/>
      <c r="G163" s="12"/>
      <c r="H163" s="12"/>
      <c r="I163" s="12"/>
      <c r="J163" s="12"/>
      <c r="K163" s="12"/>
      <c r="L163" s="11"/>
      <c r="M163" s="11"/>
      <c r="N163" s="11"/>
      <c r="O163" s="11"/>
      <c r="P163" s="11"/>
    </row>
    <row r="164" spans="1:16" ht="14.25" x14ac:dyDescent="0.2">
      <c r="A164" s="303"/>
      <c r="B164" s="11"/>
      <c r="C164" s="11"/>
      <c r="D164" s="11"/>
      <c r="E164" s="11"/>
      <c r="F164" s="12"/>
      <c r="G164" s="12"/>
      <c r="H164" s="12"/>
      <c r="I164" s="12"/>
      <c r="J164" s="12"/>
      <c r="K164" s="12"/>
      <c r="L164" s="11"/>
      <c r="M164" s="11"/>
      <c r="N164" s="11"/>
      <c r="O164" s="11"/>
      <c r="P164" s="11"/>
    </row>
    <row r="165" spans="1:16" ht="14.25" x14ac:dyDescent="0.2">
      <c r="A165" s="303">
        <v>2</v>
      </c>
      <c r="B165" s="11" t="s">
        <v>109</v>
      </c>
      <c r="C165" s="11"/>
      <c r="D165" s="11"/>
      <c r="E165" s="11"/>
      <c r="F165" s="12"/>
      <c r="G165" s="12"/>
      <c r="H165" s="12"/>
      <c r="I165" s="12"/>
      <c r="J165" s="12"/>
      <c r="K165" s="12"/>
      <c r="L165" s="11"/>
      <c r="M165" s="11"/>
      <c r="N165" s="11"/>
      <c r="O165" s="11"/>
      <c r="P165" s="11"/>
    </row>
    <row r="166" spans="1:16" ht="14.25" x14ac:dyDescent="0.2">
      <c r="A166" s="303"/>
      <c r="B166" s="11" t="s">
        <v>110</v>
      </c>
      <c r="C166" s="11"/>
      <c r="D166" s="11"/>
      <c r="E166" s="11"/>
      <c r="F166" s="12"/>
      <c r="G166" s="12"/>
      <c r="H166" s="12"/>
      <c r="I166" s="12"/>
      <c r="J166" s="12"/>
      <c r="K166" s="12"/>
      <c r="L166" s="11"/>
      <c r="M166" s="11"/>
      <c r="N166" s="11"/>
      <c r="O166" s="11"/>
      <c r="P166" s="11"/>
    </row>
    <row r="167" spans="1:16" ht="14.25" x14ac:dyDescent="0.2">
      <c r="A167" s="303"/>
      <c r="B167" s="11"/>
      <c r="C167" s="11"/>
      <c r="D167" s="11"/>
      <c r="E167" s="11"/>
      <c r="F167" s="12"/>
      <c r="G167" s="12"/>
      <c r="H167" s="12"/>
      <c r="I167" s="12"/>
      <c r="J167" s="12"/>
      <c r="K167" s="12"/>
      <c r="L167" s="11"/>
      <c r="M167" s="11"/>
      <c r="N167" s="11"/>
      <c r="O167" s="11"/>
      <c r="P167" s="11"/>
    </row>
    <row r="168" spans="1:16" ht="14.25" x14ac:dyDescent="0.2">
      <c r="A168" s="303">
        <v>3</v>
      </c>
      <c r="B168" s="11" t="s">
        <v>111</v>
      </c>
      <c r="C168" s="11"/>
      <c r="D168" s="11"/>
      <c r="E168" s="11"/>
      <c r="F168" s="12"/>
      <c r="G168" s="12"/>
      <c r="H168" s="12"/>
      <c r="I168" s="12"/>
      <c r="J168" s="12"/>
      <c r="K168" s="12"/>
      <c r="L168" s="11"/>
      <c r="M168" s="11"/>
      <c r="N168" s="11"/>
      <c r="O168" s="11"/>
      <c r="P168" s="11"/>
    </row>
    <row r="169" spans="1:16" x14ac:dyDescent="0.2">
      <c r="A169" s="11"/>
      <c r="B169" s="11" t="s">
        <v>112</v>
      </c>
      <c r="C169" s="11"/>
      <c r="D169" s="11"/>
      <c r="E169" s="11"/>
      <c r="F169" s="12"/>
      <c r="G169" s="12"/>
      <c r="H169" s="12"/>
      <c r="I169" s="12"/>
      <c r="J169" s="12"/>
      <c r="K169" s="12"/>
      <c r="L169" s="11"/>
      <c r="M169" s="11"/>
      <c r="N169" s="11"/>
      <c r="O169" s="11"/>
      <c r="P169" s="11"/>
    </row>
    <row r="170" spans="1:16" x14ac:dyDescent="0.2">
      <c r="A170" s="11"/>
      <c r="B170" s="11" t="s">
        <v>134</v>
      </c>
      <c r="C170" s="11"/>
      <c r="D170" s="11"/>
      <c r="E170" s="11"/>
      <c r="F170" s="12"/>
      <c r="G170" s="12"/>
      <c r="H170" s="12"/>
      <c r="I170" s="12"/>
      <c r="J170" s="12"/>
      <c r="K170" s="12"/>
      <c r="L170" s="11"/>
      <c r="M170" s="11"/>
      <c r="N170" s="11"/>
      <c r="O170" s="11"/>
      <c r="P170" s="11"/>
    </row>
    <row r="171" spans="1:16" x14ac:dyDescent="0.2">
      <c r="A171" s="11"/>
      <c r="B171" s="11" t="s">
        <v>135</v>
      </c>
      <c r="C171" s="11"/>
      <c r="D171" s="11"/>
      <c r="E171" s="11"/>
      <c r="F171" s="12"/>
      <c r="G171" s="12"/>
      <c r="H171" s="12"/>
      <c r="I171" s="12"/>
      <c r="J171" s="12"/>
      <c r="K171" s="12"/>
      <c r="L171" s="11"/>
      <c r="M171" s="11"/>
      <c r="N171" s="11"/>
      <c r="O171" s="11"/>
      <c r="P171" s="11"/>
    </row>
    <row r="172" spans="1:16" x14ac:dyDescent="0.2">
      <c r="A172" s="11"/>
      <c r="B172" s="11"/>
      <c r="C172" s="11"/>
      <c r="D172" s="11"/>
      <c r="E172" s="11"/>
      <c r="F172" s="11"/>
      <c r="G172" s="11"/>
      <c r="H172" s="12"/>
      <c r="I172" s="12"/>
      <c r="J172" s="12"/>
      <c r="K172" s="12"/>
      <c r="L172" s="11"/>
      <c r="M172" s="11"/>
      <c r="N172" s="11"/>
      <c r="O172" s="11"/>
      <c r="P172" s="11"/>
    </row>
    <row r="173" spans="1:16" x14ac:dyDescent="0.2">
      <c r="A173" s="11"/>
      <c r="B173" s="11"/>
      <c r="C173" s="11"/>
      <c r="D173" s="11"/>
      <c r="E173" s="11"/>
      <c r="F173" s="12"/>
      <c r="G173" s="12"/>
      <c r="H173" s="12"/>
      <c r="I173" s="12"/>
      <c r="J173" s="12"/>
      <c r="K173" s="12"/>
      <c r="L173" s="11"/>
      <c r="M173" s="11"/>
      <c r="N173" s="11"/>
      <c r="O173" s="11"/>
      <c r="P173" s="11"/>
    </row>
    <row r="174" spans="1:16" x14ac:dyDescent="0.2">
      <c r="A174" s="11"/>
      <c r="B174" s="11"/>
      <c r="C174" s="11"/>
      <c r="D174" s="11"/>
      <c r="E174" s="11"/>
      <c r="F174" s="12"/>
      <c r="G174" s="12"/>
      <c r="H174" s="12"/>
      <c r="I174" s="12"/>
      <c r="J174" s="12"/>
      <c r="K174" s="12"/>
      <c r="L174" s="11"/>
      <c r="M174" s="11"/>
      <c r="N174" s="11"/>
      <c r="O174" s="11"/>
      <c r="P174" s="11"/>
    </row>
    <row r="175" spans="1:16" x14ac:dyDescent="0.2">
      <c r="A175" s="11"/>
      <c r="B175" s="11"/>
      <c r="C175" s="11"/>
      <c r="D175" s="11"/>
      <c r="E175" s="11"/>
      <c r="F175" s="12"/>
      <c r="G175" s="12"/>
      <c r="H175" s="12"/>
      <c r="I175" s="12"/>
      <c r="J175" s="12"/>
      <c r="K175" s="12"/>
      <c r="L175" s="11"/>
      <c r="M175" s="11"/>
      <c r="N175" s="11"/>
      <c r="O175" s="11"/>
      <c r="P175" s="11"/>
    </row>
    <row r="176" spans="1:16" x14ac:dyDescent="0.2">
      <c r="A176" s="11"/>
      <c r="B176" s="11"/>
      <c r="C176" s="11"/>
      <c r="D176" s="11"/>
      <c r="E176" s="11"/>
      <c r="F176" s="12"/>
      <c r="G176" s="12"/>
      <c r="H176" s="12"/>
      <c r="I176" s="12"/>
      <c r="J176" s="12"/>
      <c r="K176" s="12"/>
      <c r="L176" s="11"/>
      <c r="M176" s="11"/>
      <c r="N176" s="11"/>
      <c r="O176" s="11"/>
      <c r="P176" s="11"/>
    </row>
    <row r="177" spans="1:16" x14ac:dyDescent="0.2">
      <c r="A177" s="11"/>
      <c r="B177" s="11"/>
      <c r="C177" s="11"/>
      <c r="D177" s="11"/>
      <c r="E177" s="11"/>
      <c r="F177" s="12"/>
      <c r="G177" s="12"/>
      <c r="H177" s="12"/>
      <c r="I177" s="12"/>
      <c r="J177" s="12"/>
      <c r="K177" s="304" t="s">
        <v>113</v>
      </c>
      <c r="L177" s="11"/>
      <c r="M177" s="11"/>
      <c r="N177" s="11"/>
      <c r="O177" s="11"/>
      <c r="P177" s="11"/>
    </row>
    <row r="178" spans="1:16" x14ac:dyDescent="0.2">
      <c r="A178" s="11"/>
      <c r="B178" s="11"/>
      <c r="C178" s="11"/>
      <c r="D178" s="11"/>
      <c r="E178" s="11"/>
      <c r="F178" s="12"/>
      <c r="G178" s="12"/>
      <c r="H178" s="12"/>
      <c r="J178" s="12"/>
      <c r="K178" s="304"/>
      <c r="M178" s="11"/>
      <c r="N178" s="11"/>
      <c r="O178" s="11"/>
      <c r="P178" s="15"/>
    </row>
    <row r="179" spans="1:16" ht="18" x14ac:dyDescent="0.25">
      <c r="A179" s="305" t="s">
        <v>114</v>
      </c>
      <c r="B179" s="306"/>
      <c r="C179" s="306"/>
      <c r="D179" s="306"/>
      <c r="E179" s="306"/>
      <c r="F179" s="307"/>
      <c r="G179" s="307"/>
      <c r="H179" s="307"/>
      <c r="I179" s="308"/>
      <c r="J179" s="307"/>
      <c r="K179" s="307"/>
      <c r="L179" s="309"/>
      <c r="M179" s="309"/>
      <c r="N179" s="309"/>
      <c r="O179" s="310"/>
      <c r="P179" s="15"/>
    </row>
    <row r="180" spans="1:16" ht="18" x14ac:dyDescent="0.25">
      <c r="A180" s="311" t="s">
        <v>115</v>
      </c>
      <c r="B180" s="312"/>
      <c r="C180" s="312"/>
      <c r="D180" s="312"/>
      <c r="E180" s="312"/>
      <c r="F180" s="313"/>
      <c r="G180" s="313"/>
      <c r="H180" s="313"/>
      <c r="I180" s="314"/>
      <c r="J180" s="313"/>
      <c r="K180" s="313"/>
      <c r="L180" s="315"/>
      <c r="M180" s="315"/>
      <c r="N180" s="315"/>
      <c r="O180" s="316"/>
      <c r="P180" s="15"/>
    </row>
    <row r="181" spans="1:16" ht="18" x14ac:dyDescent="0.25">
      <c r="A181" s="317"/>
      <c r="B181" s="312"/>
      <c r="C181" s="312"/>
      <c r="D181" s="312"/>
      <c r="E181" s="312"/>
      <c r="F181" s="313"/>
      <c r="G181" s="313"/>
      <c r="H181" s="313"/>
      <c r="I181" s="318"/>
      <c r="J181" s="319"/>
      <c r="K181" s="319"/>
      <c r="L181" s="315"/>
      <c r="M181" s="315"/>
      <c r="N181" s="315"/>
      <c r="O181" s="316"/>
      <c r="P181" s="15"/>
    </row>
    <row r="182" spans="1:16" ht="18" x14ac:dyDescent="0.25">
      <c r="A182" s="320"/>
      <c r="B182" s="38"/>
      <c r="C182" s="38"/>
      <c r="D182" s="38"/>
      <c r="E182" s="38"/>
      <c r="F182" s="37"/>
      <c r="G182" s="37"/>
      <c r="H182" s="37"/>
      <c r="I182" s="240"/>
      <c r="J182" s="321"/>
      <c r="K182" s="321"/>
      <c r="L182" s="322"/>
      <c r="M182" s="322"/>
      <c r="N182" s="322"/>
      <c r="O182" s="323"/>
      <c r="P182" s="11"/>
    </row>
    <row r="183" spans="1:16" ht="15.75" x14ac:dyDescent="0.25">
      <c r="A183" s="113"/>
      <c r="B183" s="38"/>
      <c r="C183" s="324"/>
      <c r="D183" s="325"/>
      <c r="E183" s="11"/>
      <c r="F183" s="37"/>
      <c r="G183" s="37"/>
      <c r="H183" s="325"/>
      <c r="I183" s="37"/>
      <c r="J183" s="326"/>
      <c r="K183" s="38"/>
      <c r="L183" s="324"/>
      <c r="M183" s="38"/>
      <c r="N183" s="38"/>
      <c r="O183" s="323"/>
      <c r="P183" s="11"/>
    </row>
    <row r="184" spans="1:16" x14ac:dyDescent="0.2">
      <c r="A184" s="113"/>
      <c r="B184" s="38"/>
      <c r="C184" s="38"/>
      <c r="D184" s="38"/>
      <c r="E184" s="38"/>
      <c r="F184" s="37"/>
      <c r="G184" s="37"/>
      <c r="H184" s="37"/>
      <c r="I184" s="37"/>
      <c r="J184" s="37"/>
      <c r="K184" s="37"/>
      <c r="L184" s="38"/>
      <c r="M184" s="38"/>
      <c r="N184" s="38"/>
      <c r="O184" s="218"/>
      <c r="P184" s="11"/>
    </row>
    <row r="185" spans="1:16" ht="15.75" x14ac:dyDescent="0.25">
      <c r="A185" s="25" t="s">
        <v>4</v>
      </c>
      <c r="B185" s="211"/>
      <c r="C185" s="26"/>
      <c r="D185" s="26"/>
      <c r="E185" s="26"/>
      <c r="F185" s="26"/>
      <c r="G185" s="30"/>
      <c r="H185" s="362"/>
      <c r="I185" s="38"/>
      <c r="J185" s="325"/>
      <c r="K185" s="325"/>
      <c r="L185" s="38"/>
      <c r="M185" s="38"/>
      <c r="N185" s="38"/>
      <c r="O185" s="218"/>
      <c r="P185" s="11"/>
    </row>
    <row r="186" spans="1:16" x14ac:dyDescent="0.2">
      <c r="A186" s="657" t="str">
        <f>IF(A7="","",A7)</f>
        <v/>
      </c>
      <c r="B186" s="658"/>
      <c r="C186" s="658"/>
      <c r="D186" s="658"/>
      <c r="E186" s="658"/>
      <c r="F186" s="658"/>
      <c r="G186" s="659"/>
      <c r="H186" s="362"/>
      <c r="J186" s="12"/>
      <c r="K186" s="12"/>
      <c r="L186" s="38"/>
      <c r="M186" s="38"/>
      <c r="N186" s="38"/>
      <c r="O186" s="218"/>
      <c r="P186" s="11"/>
    </row>
    <row r="187" spans="1:16" x14ac:dyDescent="0.2">
      <c r="A187" s="657" t="str">
        <f>IF(A8="","",A8)</f>
        <v/>
      </c>
      <c r="B187" s="658"/>
      <c r="C187" s="658"/>
      <c r="D187" s="658"/>
      <c r="E187" s="658"/>
      <c r="F187" s="658"/>
      <c r="G187" s="659"/>
      <c r="H187" s="362"/>
      <c r="I187" s="363"/>
      <c r="J187" s="324" t="s">
        <v>136</v>
      </c>
      <c r="K187" s="324"/>
      <c r="L187" s="324"/>
      <c r="M187" s="324"/>
      <c r="N187" s="324"/>
      <c r="O187" s="364"/>
      <c r="P187" s="11"/>
    </row>
    <row r="188" spans="1:16" x14ac:dyDescent="0.2">
      <c r="A188" s="657" t="str">
        <f>IF(A9="","",A9)</f>
        <v/>
      </c>
      <c r="B188" s="658"/>
      <c r="C188" s="658"/>
      <c r="D188" s="658"/>
      <c r="E188" s="658"/>
      <c r="F188" s="658"/>
      <c r="G188" s="659"/>
      <c r="H188" s="362"/>
      <c r="J188" s="12"/>
      <c r="K188" s="12"/>
      <c r="L188" s="38"/>
      <c r="M188" s="38"/>
      <c r="N188" s="38"/>
      <c r="O188" s="218"/>
      <c r="P188" s="11"/>
    </row>
    <row r="189" spans="1:16" x14ac:dyDescent="0.2">
      <c r="A189" s="657" t="str">
        <f>IF(A10="","",A10)</f>
        <v/>
      </c>
      <c r="B189" s="658"/>
      <c r="C189" s="658"/>
      <c r="D189" s="658"/>
      <c r="E189" s="658"/>
      <c r="F189" s="658"/>
      <c r="G189" s="659"/>
      <c r="H189" s="362"/>
      <c r="I189" s="327"/>
      <c r="J189" s="324" t="s">
        <v>3</v>
      </c>
      <c r="K189" s="324"/>
      <c r="L189" s="11"/>
      <c r="M189" s="38"/>
      <c r="N189" s="38"/>
      <c r="O189" s="218"/>
      <c r="P189" s="11"/>
    </row>
    <row r="190" spans="1:16" ht="15.75" x14ac:dyDescent="0.25">
      <c r="A190" s="41" t="s">
        <v>116</v>
      </c>
      <c r="B190" s="42"/>
      <c r="C190" s="42"/>
      <c r="D190" s="43"/>
      <c r="E190" s="43"/>
      <c r="F190" s="663">
        <f>E11</f>
        <v>2030</v>
      </c>
      <c r="G190" s="664"/>
      <c r="H190" s="365"/>
      <c r="I190" s="38"/>
      <c r="J190" s="38"/>
      <c r="K190" s="38"/>
      <c r="L190" s="38"/>
      <c r="M190" s="38"/>
      <c r="N190" s="38"/>
      <c r="O190" s="218"/>
      <c r="P190" s="11"/>
    </row>
    <row r="191" spans="1:16" ht="15.75" x14ac:dyDescent="0.25">
      <c r="A191" s="46"/>
      <c r="B191" s="47"/>
      <c r="C191" s="47"/>
      <c r="D191" s="47"/>
      <c r="E191" s="328"/>
      <c r="F191" s="329"/>
      <c r="G191" s="48"/>
      <c r="H191" s="48"/>
      <c r="I191" s="48"/>
      <c r="J191" s="49"/>
      <c r="K191" s="49"/>
      <c r="L191" s="47"/>
      <c r="M191" s="50"/>
      <c r="N191" s="51"/>
      <c r="O191" s="330"/>
      <c r="P191" s="11"/>
    </row>
    <row r="192" spans="1:16" x14ac:dyDescent="0.2">
      <c r="A192" s="113"/>
      <c r="B192" s="38"/>
      <c r="C192" s="38"/>
      <c r="D192" s="38"/>
      <c r="E192" s="38"/>
      <c r="F192" s="37"/>
      <c r="G192" s="37"/>
      <c r="H192" s="37"/>
      <c r="I192" s="37"/>
      <c r="J192" s="37"/>
      <c r="K192" s="37"/>
      <c r="L192" s="38"/>
      <c r="M192" s="38"/>
      <c r="N192" s="38"/>
      <c r="O192" s="218"/>
      <c r="P192" s="11"/>
    </row>
    <row r="193" spans="1:16" x14ac:dyDescent="0.2">
      <c r="A193" s="331"/>
      <c r="B193" s="47"/>
      <c r="C193" s="47"/>
      <c r="D193" s="47"/>
      <c r="E193" s="47"/>
      <c r="F193" s="49"/>
      <c r="G193" s="49"/>
      <c r="H193" s="49"/>
      <c r="I193" s="49"/>
      <c r="J193" s="49"/>
      <c r="K193" s="49"/>
      <c r="L193" s="47"/>
      <c r="M193" s="47"/>
      <c r="N193" s="47"/>
      <c r="O193" s="332"/>
      <c r="P193" s="11"/>
    </row>
    <row r="194" spans="1:16" ht="16.5" thickBot="1" x14ac:dyDescent="0.3">
      <c r="A194" s="54" t="s">
        <v>127</v>
      </c>
      <c r="B194" s="55"/>
      <c r="C194" s="55"/>
      <c r="D194" s="55"/>
      <c r="E194" s="55"/>
      <c r="F194" s="56"/>
      <c r="G194" s="56"/>
      <c r="H194" s="56"/>
      <c r="I194" s="56"/>
      <c r="J194" s="56"/>
      <c r="K194" s="56"/>
      <c r="L194" s="55"/>
      <c r="M194" s="55"/>
      <c r="N194" s="55"/>
      <c r="O194" s="57"/>
      <c r="P194" s="11"/>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1"/>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1"/>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1"/>
    </row>
    <row r="198" spans="1:16" x14ac:dyDescent="0.2">
      <c r="A198" s="354" t="s">
        <v>120</v>
      </c>
      <c r="B198" s="366"/>
      <c r="C198" s="397">
        <f>C203-5</f>
        <v>2025</v>
      </c>
      <c r="D198" s="369"/>
      <c r="E198" s="370" t="s">
        <v>32</v>
      </c>
      <c r="F198" s="371"/>
      <c r="G198" s="83"/>
      <c r="H198" s="375" t="e">
        <f>'2025'!M147</f>
        <v>#DIV/0!</v>
      </c>
      <c r="I198" s="374"/>
      <c r="J198" s="598"/>
      <c r="K198" s="618" t="e">
        <f>'2025'!N147</f>
        <v>#DIV/0!</v>
      </c>
      <c r="L198" s="600"/>
      <c r="M198" s="598"/>
      <c r="N198" s="618" t="e">
        <f>'2025'!O147</f>
        <v>#DIV/0!</v>
      </c>
      <c r="O198" s="597"/>
      <c r="P198" s="11"/>
    </row>
    <row r="199" spans="1:16" x14ac:dyDescent="0.2">
      <c r="A199" s="108" t="s">
        <v>120</v>
      </c>
      <c r="B199" s="367"/>
      <c r="C199" s="396">
        <f>C203-4</f>
        <v>2026</v>
      </c>
      <c r="D199" s="85"/>
      <c r="E199" s="372" t="s">
        <v>32</v>
      </c>
      <c r="F199" s="87"/>
      <c r="G199" s="373"/>
      <c r="H199" s="375" t="e">
        <f>'2026'!M147</f>
        <v>#DIV/0!</v>
      </c>
      <c r="I199" s="374"/>
      <c r="J199" s="598"/>
      <c r="K199" s="618" t="e">
        <f>'2026'!N147</f>
        <v>#DIV/0!</v>
      </c>
      <c r="L199" s="600"/>
      <c r="M199" s="598"/>
      <c r="N199" s="618" t="e">
        <f>'2026'!O147</f>
        <v>#DIV/0!</v>
      </c>
      <c r="O199" s="600"/>
      <c r="P199" s="11"/>
    </row>
    <row r="200" spans="1:16" x14ac:dyDescent="0.2">
      <c r="A200" s="108" t="s">
        <v>120</v>
      </c>
      <c r="B200" s="367"/>
      <c r="C200" s="393">
        <f>C203-3</f>
        <v>2027</v>
      </c>
      <c r="D200" s="373"/>
      <c r="E200" s="372" t="s">
        <v>32</v>
      </c>
      <c r="F200" s="374"/>
      <c r="G200" s="373"/>
      <c r="H200" s="375" t="e">
        <f>'2027'!M147</f>
        <v>#DIV/0!</v>
      </c>
      <c r="I200" s="374"/>
      <c r="J200" s="598"/>
      <c r="K200" s="618" t="e">
        <f>'2027'!N147</f>
        <v>#DIV/0!</v>
      </c>
      <c r="L200" s="600"/>
      <c r="M200" s="598"/>
      <c r="N200" s="618" t="e">
        <f>'2027'!O147</f>
        <v>#DIV/0!</v>
      </c>
      <c r="O200" s="600"/>
      <c r="P200" s="11"/>
    </row>
    <row r="201" spans="1:16" x14ac:dyDescent="0.2">
      <c r="A201" s="108" t="s">
        <v>120</v>
      </c>
      <c r="B201" s="367"/>
      <c r="C201" s="393">
        <f>C203-2</f>
        <v>2028</v>
      </c>
      <c r="D201" s="373"/>
      <c r="E201" s="375" t="e">
        <f>'2028'!L147</f>
        <v>#DIV/0!</v>
      </c>
      <c r="F201" s="374"/>
      <c r="G201" s="373"/>
      <c r="H201" s="375" t="e">
        <f>'2028'!M147</f>
        <v>#DIV/0!</v>
      </c>
      <c r="I201" s="374"/>
      <c r="J201" s="598"/>
      <c r="K201" s="618" t="e">
        <f>'2028'!N147</f>
        <v>#DIV/0!</v>
      </c>
      <c r="L201" s="600"/>
      <c r="M201" s="598"/>
      <c r="N201" s="618" t="e">
        <f>'2028'!O147</f>
        <v>#DIV/0!</v>
      </c>
      <c r="O201" s="600"/>
      <c r="P201" s="11"/>
    </row>
    <row r="202" spans="1:16" x14ac:dyDescent="0.2">
      <c r="A202" s="108" t="s">
        <v>120</v>
      </c>
      <c r="B202" s="367"/>
      <c r="C202" s="393">
        <f>C203-1</f>
        <v>2029</v>
      </c>
      <c r="D202" s="373"/>
      <c r="E202" s="375" t="e">
        <f>'2029'!L147</f>
        <v>#DIV/0!</v>
      </c>
      <c r="F202" s="374"/>
      <c r="G202" s="373"/>
      <c r="H202" s="375" t="e">
        <f>'2029'!M147</f>
        <v>#DIV/0!</v>
      </c>
      <c r="I202" s="374"/>
      <c r="J202" s="598"/>
      <c r="K202" s="618" t="e">
        <f>'2029'!N147</f>
        <v>#DIV/0!</v>
      </c>
      <c r="L202" s="600"/>
      <c r="M202" s="598"/>
      <c r="N202" s="618" t="e">
        <f>'2029'!O147</f>
        <v>#DIV/0!</v>
      </c>
      <c r="O202" s="600"/>
      <c r="P202" s="11"/>
    </row>
    <row r="203" spans="1:16" x14ac:dyDescent="0.2">
      <c r="A203" s="355" t="s">
        <v>121</v>
      </c>
      <c r="B203" s="368"/>
      <c r="C203" s="399">
        <f>F190</f>
        <v>2030</v>
      </c>
      <c r="D203" s="376"/>
      <c r="E203" s="377" t="e">
        <f>L147</f>
        <v>#DIV/0!</v>
      </c>
      <c r="F203" s="378"/>
      <c r="G203" s="376"/>
      <c r="H203" s="377" t="e">
        <f>M147</f>
        <v>#DIV/0!</v>
      </c>
      <c r="I203" s="378"/>
      <c r="J203" s="601"/>
      <c r="K203" s="602" t="e">
        <f>N147</f>
        <v>#DIV/0!</v>
      </c>
      <c r="L203" s="603"/>
      <c r="M203" s="601"/>
      <c r="N203" s="602" t="e">
        <f>O147</f>
        <v>#DIV/0!</v>
      </c>
      <c r="O203" s="603"/>
      <c r="P203" s="11"/>
    </row>
    <row r="204" spans="1:16" x14ac:dyDescent="0.2">
      <c r="A204" s="480"/>
      <c r="B204" s="38"/>
      <c r="C204" s="38"/>
      <c r="D204" s="211"/>
      <c r="E204" s="26"/>
      <c r="F204" s="30"/>
      <c r="G204" s="38"/>
      <c r="H204" s="38"/>
      <c r="I204" s="38"/>
      <c r="J204" s="604"/>
      <c r="K204" s="43"/>
      <c r="L204" s="605"/>
      <c r="M204" s="604"/>
      <c r="N204" s="43"/>
      <c r="O204" s="605"/>
      <c r="P204" s="11"/>
    </row>
    <row r="205" spans="1:16" ht="14.25" x14ac:dyDescent="0.2">
      <c r="A205" s="78" t="s">
        <v>122</v>
      </c>
      <c r="B205" s="383"/>
      <c r="C205" s="38"/>
      <c r="D205" s="113"/>
      <c r="E205" s="38"/>
      <c r="F205" s="218"/>
      <c r="G205" s="38"/>
      <c r="H205" s="38"/>
      <c r="I205" s="38"/>
      <c r="J205" s="606"/>
      <c r="K205" s="557"/>
      <c r="L205" s="607"/>
      <c r="M205" s="606"/>
      <c r="N205" s="557"/>
      <c r="O205" s="607"/>
      <c r="P205" s="11"/>
    </row>
    <row r="206" spans="1:16" ht="14.25" x14ac:dyDescent="0.2">
      <c r="A206" s="78" t="s">
        <v>123</v>
      </c>
      <c r="B206" s="383"/>
      <c r="C206" s="38"/>
      <c r="D206" s="113"/>
      <c r="E206" s="38"/>
      <c r="F206" s="218"/>
      <c r="G206" s="38"/>
      <c r="H206" s="38"/>
      <c r="I206" s="38"/>
      <c r="J206" s="606"/>
      <c r="K206" s="557"/>
      <c r="L206" s="607"/>
      <c r="M206" s="606"/>
      <c r="N206" s="557"/>
      <c r="O206" s="607"/>
      <c r="P206" s="11"/>
    </row>
    <row r="207" spans="1:16" ht="14.25" x14ac:dyDescent="0.2">
      <c r="A207" s="350" t="s">
        <v>157</v>
      </c>
      <c r="B207" s="383"/>
      <c r="C207" s="38"/>
      <c r="D207" s="385"/>
      <c r="E207" s="449" t="e">
        <f>AVERAGE(E201:E203)</f>
        <v>#DIV/0!</v>
      </c>
      <c r="F207" s="386">
        <v>1</v>
      </c>
      <c r="G207" s="387"/>
      <c r="H207" s="455" t="e">
        <f>AVERAGE(H198:H203)</f>
        <v>#DIV/0!</v>
      </c>
      <c r="I207" s="388">
        <v>2</v>
      </c>
      <c r="J207" s="608"/>
      <c r="K207" s="609" t="e">
        <f>AVERAGE(K198:K203)</f>
        <v>#DIV/0!</v>
      </c>
      <c r="L207" s="610"/>
      <c r="M207" s="608"/>
      <c r="N207" s="609" t="e">
        <f>AVERAGE(N198:N203)</f>
        <v>#DIV/0!</v>
      </c>
      <c r="O207" s="610"/>
      <c r="P207" s="11"/>
    </row>
    <row r="208" spans="1:16" x14ac:dyDescent="0.2">
      <c r="A208" s="351"/>
      <c r="B208" s="47"/>
      <c r="C208" s="47"/>
      <c r="D208" s="127"/>
      <c r="E208" s="47"/>
      <c r="F208" s="332"/>
      <c r="G208" s="47"/>
      <c r="H208" s="47"/>
      <c r="I208" s="47"/>
      <c r="J208" s="611"/>
      <c r="K208" s="612"/>
      <c r="L208" s="613"/>
      <c r="M208" s="611"/>
      <c r="N208" s="612"/>
      <c r="O208" s="613"/>
      <c r="P208" s="11"/>
    </row>
    <row r="209" spans="1:16" x14ac:dyDescent="0.2">
      <c r="A209" s="11"/>
      <c r="B209" s="11"/>
      <c r="C209" s="11"/>
      <c r="D209" s="11"/>
      <c r="E209" s="11"/>
      <c r="F209" s="12"/>
      <c r="G209" s="12"/>
      <c r="H209" s="12"/>
      <c r="I209" s="12"/>
      <c r="J209" s="12"/>
      <c r="K209" s="12"/>
      <c r="L209" s="11"/>
      <c r="M209" s="11"/>
      <c r="N209" s="11"/>
      <c r="O209" s="11"/>
      <c r="P209" s="11"/>
    </row>
    <row r="210" spans="1:16" x14ac:dyDescent="0.2">
      <c r="B210" s="299" t="s">
        <v>181</v>
      </c>
      <c r="C210" s="299"/>
      <c r="D210" s="299"/>
      <c r="E210" s="299"/>
      <c r="F210" s="300"/>
      <c r="G210" s="12"/>
      <c r="H210" s="12"/>
      <c r="I210" s="12"/>
      <c r="J210" s="12"/>
      <c r="K210" s="12"/>
      <c r="L210" s="11"/>
      <c r="M210" s="11"/>
      <c r="N210" s="11"/>
      <c r="O210" s="11"/>
      <c r="P210" s="11"/>
    </row>
    <row r="211" spans="1:16" x14ac:dyDescent="0.2">
      <c r="A211" s="11"/>
      <c r="B211" s="680"/>
      <c r="C211" s="681"/>
      <c r="D211" s="681"/>
      <c r="E211" s="681"/>
      <c r="F211" s="681"/>
      <c r="G211" s="681"/>
      <c r="H211" s="681"/>
      <c r="I211" s="681"/>
      <c r="J211" s="681"/>
      <c r="K211" s="681"/>
      <c r="L211" s="681"/>
      <c r="M211" s="681"/>
      <c r="N211" s="682"/>
      <c r="O211" s="11"/>
      <c r="P211" s="11"/>
    </row>
    <row r="212" spans="1:16" x14ac:dyDescent="0.2">
      <c r="A212" s="11"/>
      <c r="B212" s="683"/>
      <c r="C212" s="684"/>
      <c r="D212" s="684"/>
      <c r="E212" s="684"/>
      <c r="F212" s="684"/>
      <c r="G212" s="684"/>
      <c r="H212" s="684"/>
      <c r="I212" s="684"/>
      <c r="J212" s="684"/>
      <c r="K212" s="684"/>
      <c r="L212" s="684"/>
      <c r="M212" s="684"/>
      <c r="N212" s="685"/>
      <c r="O212" s="11"/>
      <c r="P212" s="11"/>
    </row>
    <row r="213" spans="1:16" x14ac:dyDescent="0.2">
      <c r="A213" s="11"/>
      <c r="B213" s="683"/>
      <c r="C213" s="684"/>
      <c r="D213" s="684"/>
      <c r="E213" s="684"/>
      <c r="F213" s="684"/>
      <c r="G213" s="684"/>
      <c r="H213" s="684"/>
      <c r="I213" s="684"/>
      <c r="J213" s="684"/>
      <c r="K213" s="684"/>
      <c r="L213" s="684"/>
      <c r="M213" s="684"/>
      <c r="N213" s="685"/>
      <c r="O213" s="11"/>
      <c r="P213" s="11"/>
    </row>
    <row r="214" spans="1:16" x14ac:dyDescent="0.2">
      <c r="A214" s="11"/>
      <c r="B214" s="677"/>
      <c r="C214" s="678"/>
      <c r="D214" s="678"/>
      <c r="E214" s="678"/>
      <c r="F214" s="678"/>
      <c r="G214" s="678"/>
      <c r="H214" s="678"/>
      <c r="I214" s="678"/>
      <c r="J214" s="678"/>
      <c r="K214" s="678"/>
      <c r="L214" s="678"/>
      <c r="M214" s="678"/>
      <c r="N214" s="679"/>
      <c r="O214" s="11"/>
      <c r="P214" s="11"/>
    </row>
    <row r="215" spans="1:16" x14ac:dyDescent="0.2">
      <c r="A215" s="11"/>
      <c r="B215" s="11"/>
      <c r="C215" s="11"/>
      <c r="D215" s="11"/>
      <c r="E215" s="11"/>
      <c r="F215" s="12"/>
      <c r="G215" s="12"/>
      <c r="H215" s="12"/>
      <c r="I215" s="12"/>
      <c r="J215" s="12"/>
      <c r="K215" s="12"/>
      <c r="L215" s="11"/>
      <c r="M215" s="11"/>
      <c r="N215" s="11"/>
      <c r="O215" s="11"/>
      <c r="P215" s="11"/>
    </row>
    <row r="216" spans="1:16" ht="14.25" x14ac:dyDescent="0.2">
      <c r="A216" s="303"/>
      <c r="B216" s="361"/>
      <c r="C216" s="11"/>
      <c r="D216" s="11"/>
      <c r="E216" s="11"/>
      <c r="F216" s="12"/>
      <c r="G216" s="12"/>
      <c r="H216" s="12"/>
      <c r="I216" s="12"/>
      <c r="J216" s="12"/>
      <c r="K216" s="12"/>
      <c r="L216" s="11"/>
      <c r="M216" s="11"/>
      <c r="N216" s="11"/>
      <c r="O216" s="11"/>
      <c r="P216" s="18"/>
    </row>
    <row r="217" spans="1:16" ht="14.25" x14ac:dyDescent="0.2">
      <c r="A217" s="303">
        <v>1</v>
      </c>
      <c r="B217" s="299" t="s">
        <v>153</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154</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ieSwsWgQCjvTMyVZOOTjGZs7DushBgqAjX8C092tErK59y5E7qJMhB78qzIoVbVVXVhehjhJWVPGA9wxZiWHmA==" saltValue="BKgNfSo5Hn0LRw10fer/hw=="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style="391" customWidth="1"/>
    <col min="2" max="2" width="6.7109375" style="391" customWidth="1"/>
    <col min="3" max="3" width="8.42578125" style="391" customWidth="1"/>
    <col min="4" max="4" width="8.28515625" style="391" customWidth="1"/>
    <col min="5" max="5" width="7.5703125" style="391" customWidth="1"/>
    <col min="6" max="6" width="8.7109375" style="21" customWidth="1"/>
    <col min="7" max="7" width="6.28515625" style="21" customWidth="1"/>
    <col min="8" max="11" width="6" style="21" customWidth="1"/>
    <col min="12" max="14" width="6" style="391" customWidth="1"/>
    <col min="15" max="15" width="6.28515625" style="391" customWidth="1"/>
    <col min="16" max="16" width="2.140625" style="391" customWidth="1"/>
    <col min="17" max="19" width="11.42578125" style="391"/>
    <col min="20" max="20" width="13.5703125" style="391" customWidth="1"/>
    <col min="21" max="21" width="12.140625" style="391" customWidth="1"/>
    <col min="22" max="22" width="12.28515625" style="391" customWidth="1"/>
    <col min="23" max="16384" width="11.42578125" style="391"/>
  </cols>
  <sheetData>
    <row r="1" spans="1:16" ht="20.25" customHeight="1" x14ac:dyDescent="0.25">
      <c r="A1" s="1" t="s">
        <v>0</v>
      </c>
      <c r="B1" s="2"/>
      <c r="C1" s="2"/>
      <c r="D1" s="2"/>
      <c r="E1" s="2"/>
      <c r="F1" s="3"/>
      <c r="G1" s="3"/>
      <c r="H1" s="3"/>
      <c r="I1" s="4"/>
      <c r="J1" s="3"/>
      <c r="K1" s="3"/>
      <c r="L1" s="5"/>
      <c r="M1" s="5"/>
      <c r="N1" s="5"/>
      <c r="O1" s="5"/>
      <c r="P1" s="15"/>
    </row>
    <row r="2" spans="1:16" ht="3.75" customHeight="1" x14ac:dyDescent="0.25">
      <c r="A2" s="7"/>
      <c r="B2" s="2"/>
      <c r="C2" s="2"/>
      <c r="D2" s="2"/>
      <c r="E2" s="2"/>
      <c r="F2" s="3"/>
      <c r="G2" s="3"/>
      <c r="H2" s="3"/>
      <c r="I2" s="8"/>
      <c r="J2" s="9"/>
      <c r="K2" s="9"/>
      <c r="L2" s="5"/>
      <c r="M2" s="5"/>
      <c r="N2" s="5"/>
      <c r="O2" s="5"/>
      <c r="P2" s="15"/>
    </row>
    <row r="3" spans="1:16" ht="4.5" customHeight="1" x14ac:dyDescent="0.25">
      <c r="A3" s="10"/>
      <c r="B3" s="11"/>
      <c r="C3" s="11"/>
      <c r="D3" s="11"/>
      <c r="E3" s="11"/>
      <c r="F3" s="12"/>
      <c r="G3" s="12"/>
      <c r="H3" s="12"/>
      <c r="I3" s="13"/>
      <c r="J3" s="14"/>
      <c r="K3" s="14"/>
      <c r="L3" s="15"/>
      <c r="M3" s="15"/>
      <c r="N3" s="15"/>
      <c r="O3" s="15"/>
      <c r="P3" s="15"/>
    </row>
    <row r="4" spans="1:16" ht="11.25" customHeight="1" x14ac:dyDescent="0.25">
      <c r="A4" s="11"/>
      <c r="B4" s="16"/>
      <c r="C4" s="17" t="s">
        <v>1</v>
      </c>
      <c r="D4" s="11"/>
      <c r="E4" s="11"/>
      <c r="F4" s="19"/>
      <c r="G4" s="20" t="s">
        <v>2</v>
      </c>
      <c r="J4" s="22"/>
      <c r="L4" s="24"/>
      <c r="M4" s="17" t="s">
        <v>3</v>
      </c>
      <c r="N4" s="11"/>
      <c r="O4" s="15"/>
      <c r="P4" s="11"/>
    </row>
    <row r="5" spans="1:16" ht="3.75" customHeight="1" x14ac:dyDescent="0.2">
      <c r="A5" s="11"/>
      <c r="B5" s="11"/>
      <c r="C5" s="11"/>
      <c r="D5" s="11"/>
      <c r="E5" s="11"/>
      <c r="F5" s="12"/>
      <c r="G5" s="12"/>
      <c r="H5" s="12"/>
      <c r="I5" s="12"/>
      <c r="J5" s="12"/>
      <c r="K5" s="12"/>
      <c r="L5" s="11"/>
      <c r="M5" s="11"/>
      <c r="N5" s="11"/>
      <c r="O5" s="11"/>
      <c r="P5" s="11"/>
    </row>
    <row r="6" spans="1:16" ht="15.75" customHeight="1" x14ac:dyDescent="0.25">
      <c r="A6" s="25" t="s">
        <v>4</v>
      </c>
      <c r="B6" s="26"/>
      <c r="C6" s="695"/>
      <c r="D6" s="695"/>
      <c r="E6" s="696"/>
      <c r="F6" s="27" t="s">
        <v>5</v>
      </c>
      <c r="G6" s="28"/>
      <c r="H6" s="29"/>
      <c r="I6" s="29"/>
      <c r="J6" s="29"/>
      <c r="K6" s="29"/>
      <c r="L6" s="26"/>
      <c r="M6" s="26"/>
      <c r="N6" s="26"/>
      <c r="O6" s="30"/>
      <c r="P6" s="11"/>
    </row>
    <row r="7" spans="1:16" ht="15.75" customHeight="1" x14ac:dyDescent="0.2">
      <c r="A7" s="697" t="str">
        <f>IF('2030'!A7:E7="","",'2030'!A7:E7)</f>
        <v/>
      </c>
      <c r="B7" s="698"/>
      <c r="C7" s="698"/>
      <c r="D7" s="698"/>
      <c r="E7" s="699"/>
      <c r="F7" s="31"/>
      <c r="G7" s="32" t="s">
        <v>6</v>
      </c>
      <c r="H7" s="33"/>
      <c r="I7" s="33"/>
      <c r="J7" s="33"/>
      <c r="K7" s="33"/>
      <c r="L7" s="34"/>
      <c r="M7" s="34"/>
      <c r="N7" s="35" t="s">
        <v>7</v>
      </c>
      <c r="O7" s="445"/>
      <c r="P7" s="11"/>
    </row>
    <row r="8" spans="1:16" ht="15.75" customHeight="1" x14ac:dyDescent="0.2">
      <c r="A8" s="700" t="str">
        <f>IF('2030'!A8:E8="","",'2030'!A8:E8)</f>
        <v/>
      </c>
      <c r="B8" s="701"/>
      <c r="C8" s="701"/>
      <c r="D8" s="701"/>
      <c r="E8" s="702"/>
      <c r="F8" s="31"/>
      <c r="G8" s="36" t="s">
        <v>8</v>
      </c>
      <c r="H8" s="37"/>
      <c r="I8" s="36"/>
      <c r="J8" s="36"/>
      <c r="K8" s="36"/>
      <c r="L8" s="38"/>
      <c r="M8" s="38"/>
      <c r="N8" s="39"/>
      <c r="O8" s="446"/>
      <c r="P8" s="11"/>
    </row>
    <row r="9" spans="1:16" ht="15.75" customHeight="1" x14ac:dyDescent="0.2">
      <c r="A9" s="700" t="str">
        <f>IF('2030'!A9:E9="","",'2030'!A9:E9)</f>
        <v/>
      </c>
      <c r="B9" s="701"/>
      <c r="C9" s="701"/>
      <c r="D9" s="701"/>
      <c r="E9" s="702"/>
      <c r="F9" s="40"/>
      <c r="G9" s="404" t="s">
        <v>9</v>
      </c>
      <c r="H9" s="33"/>
      <c r="I9" s="33"/>
      <c r="J9" s="33"/>
      <c r="K9" s="33"/>
      <c r="L9" s="34"/>
      <c r="M9" s="34"/>
      <c r="N9" s="35" t="s">
        <v>7</v>
      </c>
      <c r="O9" s="445"/>
      <c r="P9" s="11"/>
    </row>
    <row r="10" spans="1:16" ht="15.75" customHeight="1" x14ac:dyDescent="0.2">
      <c r="A10" s="703" t="str">
        <f>IF('2030'!A10:E10="","",'2030'!A10:E10)</f>
        <v/>
      </c>
      <c r="B10" s="704"/>
      <c r="C10" s="704"/>
      <c r="D10" s="704"/>
      <c r="E10" s="705"/>
      <c r="F10" s="31"/>
      <c r="G10" s="36" t="s">
        <v>10</v>
      </c>
      <c r="H10" s="36"/>
      <c r="I10" s="37"/>
      <c r="J10" s="37"/>
      <c r="K10" s="37"/>
      <c r="L10" s="38"/>
      <c r="M10" s="38"/>
      <c r="N10" s="39"/>
      <c r="O10" s="447"/>
      <c r="P10" s="11"/>
    </row>
    <row r="11" spans="1:16" ht="15.75" customHeight="1" x14ac:dyDescent="0.25">
      <c r="A11" s="41" t="s">
        <v>11</v>
      </c>
      <c r="B11" s="42"/>
      <c r="C11" s="42"/>
      <c r="D11" s="43"/>
      <c r="E11" s="400">
        <v>2031</v>
      </c>
      <c r="F11" s="44"/>
      <c r="G11" s="45" t="s">
        <v>12</v>
      </c>
      <c r="H11" s="36"/>
      <c r="I11" s="36"/>
      <c r="J11" s="37"/>
      <c r="K11" s="37"/>
      <c r="L11" s="38"/>
      <c r="M11" s="38"/>
      <c r="N11" s="39" t="s">
        <v>7</v>
      </c>
      <c r="O11" s="448">
        <f>O7-O9</f>
        <v>0</v>
      </c>
      <c r="P11" s="11"/>
    </row>
    <row r="12" spans="1:16" ht="2.25" customHeight="1" x14ac:dyDescent="0.25">
      <c r="A12" s="46"/>
      <c r="B12" s="47"/>
      <c r="C12" s="47"/>
      <c r="D12" s="47"/>
      <c r="E12" s="356"/>
      <c r="F12" s="48"/>
      <c r="G12" s="48"/>
      <c r="H12" s="48"/>
      <c r="I12" s="48"/>
      <c r="J12" s="49"/>
      <c r="K12" s="49"/>
      <c r="L12" s="47"/>
      <c r="M12" s="50"/>
      <c r="N12" s="51"/>
      <c r="O12" s="456"/>
      <c r="P12" s="11"/>
    </row>
    <row r="13" spans="1:16" ht="7.5" customHeight="1" x14ac:dyDescent="0.2">
      <c r="A13" s="11"/>
      <c r="B13" s="11"/>
      <c r="C13" s="11"/>
      <c r="D13" s="11"/>
      <c r="E13" s="11"/>
      <c r="F13" s="12"/>
      <c r="G13" s="12"/>
      <c r="H13" s="12"/>
      <c r="I13" s="12"/>
      <c r="J13" s="12"/>
      <c r="K13" s="12"/>
      <c r="L13" s="11"/>
      <c r="M13" s="11"/>
      <c r="N13" s="11"/>
      <c r="O13" s="11"/>
      <c r="P13" s="11"/>
    </row>
    <row r="14" spans="1:16" x14ac:dyDescent="0.2">
      <c r="A14" s="53" t="s">
        <v>13</v>
      </c>
      <c r="B14" s="11"/>
      <c r="C14" s="11"/>
      <c r="D14" s="11"/>
      <c r="E14" s="11"/>
      <c r="F14" s="12"/>
      <c r="G14" s="12"/>
      <c r="H14" s="12"/>
      <c r="I14" s="12"/>
      <c r="J14" s="12"/>
      <c r="K14" s="12"/>
      <c r="L14" s="11"/>
      <c r="M14" s="11"/>
      <c r="N14" s="11"/>
      <c r="O14" s="11"/>
      <c r="P14" s="11"/>
    </row>
    <row r="15" spans="1:16" ht="16.5" customHeight="1" thickBot="1" x14ac:dyDescent="0.3">
      <c r="A15" s="54" t="s">
        <v>14</v>
      </c>
      <c r="B15" s="55"/>
      <c r="C15" s="55"/>
      <c r="D15" s="55"/>
      <c r="E15" s="55"/>
      <c r="F15" s="56"/>
      <c r="G15" s="56"/>
      <c r="H15" s="56"/>
      <c r="I15" s="56"/>
      <c r="J15" s="56"/>
      <c r="K15" s="56"/>
      <c r="L15" s="55"/>
      <c r="M15" s="55"/>
      <c r="N15" s="55"/>
      <c r="O15" s="57"/>
      <c r="P15" s="11"/>
    </row>
    <row r="16" spans="1:16" ht="15" x14ac:dyDescent="0.25">
      <c r="A16" s="58" t="s">
        <v>15</v>
      </c>
      <c r="B16" s="59"/>
      <c r="C16" s="59"/>
      <c r="D16" s="59"/>
      <c r="E16" s="60"/>
      <c r="F16" s="61" t="s">
        <v>16</v>
      </c>
      <c r="G16" s="62"/>
      <c r="H16" s="63" t="s">
        <v>17</v>
      </c>
      <c r="I16" s="64"/>
      <c r="J16" s="65"/>
      <c r="K16" s="65"/>
      <c r="L16" s="66"/>
      <c r="M16" s="67" t="s">
        <v>18</v>
      </c>
      <c r="N16" s="68"/>
      <c r="O16" s="69"/>
      <c r="P16" s="11"/>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1"/>
    </row>
    <row r="18" spans="1:16" x14ac:dyDescent="0.2">
      <c r="A18" s="78"/>
      <c r="B18" s="79" t="s">
        <v>22</v>
      </c>
      <c r="C18" s="80"/>
      <c r="D18" s="80"/>
      <c r="E18" s="81"/>
      <c r="F18" s="654" t="s">
        <v>189</v>
      </c>
      <c r="G18" s="82"/>
      <c r="H18" s="443"/>
      <c r="I18" s="444"/>
      <c r="J18" s="482"/>
      <c r="K18" s="483"/>
      <c r="L18" s="484"/>
      <c r="M18" s="485"/>
      <c r="N18" s="486"/>
      <c r="O18" s="655"/>
      <c r="P18" s="11"/>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1"/>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1"/>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1"/>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1"/>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1"/>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1"/>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1"/>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1"/>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1"/>
    </row>
    <row r="28" spans="1:16" x14ac:dyDescent="0.2">
      <c r="A28" s="84"/>
      <c r="B28" s="100" t="s">
        <v>30</v>
      </c>
      <c r="C28" s="101"/>
      <c r="D28" s="101"/>
      <c r="E28" s="102"/>
      <c r="F28" s="103"/>
      <c r="G28" s="104"/>
      <c r="H28" s="90"/>
      <c r="I28" s="91"/>
      <c r="J28" s="487"/>
      <c r="K28" s="488"/>
      <c r="L28" s="496"/>
      <c r="M28" s="497"/>
      <c r="N28" s="498"/>
      <c r="O28" s="498"/>
      <c r="P28" s="11"/>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1"/>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1"/>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1"/>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1"/>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1"/>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1"/>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1"/>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1"/>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1"/>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1"/>
    </row>
    <row r="39" spans="1:16" x14ac:dyDescent="0.2">
      <c r="A39" s="84"/>
      <c r="B39" s="94"/>
      <c r="C39" s="95"/>
      <c r="D39" s="95"/>
      <c r="E39" s="96"/>
      <c r="F39" s="97"/>
      <c r="G39" s="89" t="s">
        <v>24</v>
      </c>
      <c r="H39" s="98"/>
      <c r="I39" s="106" t="s">
        <v>32</v>
      </c>
      <c r="J39" s="499" t="s">
        <v>32</v>
      </c>
      <c r="K39" s="503" t="s">
        <v>32</v>
      </c>
      <c r="L39" s="489">
        <f>F39*H39</f>
        <v>0</v>
      </c>
      <c r="M39" s="501"/>
      <c r="N39" s="502"/>
      <c r="O39" s="498"/>
      <c r="P39" s="11"/>
    </row>
    <row r="40" spans="1:16" x14ac:dyDescent="0.2">
      <c r="A40" s="84"/>
      <c r="B40" s="100" t="s">
        <v>40</v>
      </c>
      <c r="C40" s="101"/>
      <c r="D40" s="101"/>
      <c r="E40" s="102"/>
      <c r="F40" s="103"/>
      <c r="G40" s="104"/>
      <c r="H40" s="90"/>
      <c r="I40" s="91"/>
      <c r="J40" s="487"/>
      <c r="K40" s="504"/>
      <c r="L40" s="496"/>
      <c r="M40" s="497"/>
      <c r="N40" s="498"/>
      <c r="O40" s="498"/>
      <c r="P40" s="11"/>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1"/>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1"/>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1"/>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1"/>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1"/>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1"/>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1"/>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1"/>
    </row>
    <row r="49" spans="1:16" x14ac:dyDescent="0.2">
      <c r="A49" s="84"/>
      <c r="B49" s="100" t="s">
        <v>46</v>
      </c>
      <c r="C49" s="101"/>
      <c r="D49" s="101"/>
      <c r="E49" s="102"/>
      <c r="F49" s="103"/>
      <c r="G49" s="104"/>
      <c r="H49" s="90"/>
      <c r="I49" s="91"/>
      <c r="J49" s="487"/>
      <c r="K49" s="504"/>
      <c r="L49" s="496"/>
      <c r="M49" s="497"/>
      <c r="N49" s="498"/>
      <c r="O49" s="498"/>
      <c r="P49" s="11"/>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1"/>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1"/>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1"/>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1"/>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1"/>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1"/>
    </row>
    <row r="56" spans="1:16" x14ac:dyDescent="0.2">
      <c r="A56" s="113"/>
      <c r="B56" s="120" t="s">
        <v>49</v>
      </c>
      <c r="C56" s="121"/>
      <c r="D56" s="121"/>
      <c r="E56" s="122"/>
      <c r="F56" s="103"/>
      <c r="G56" s="104"/>
      <c r="H56" s="123"/>
      <c r="I56" s="123"/>
      <c r="J56" s="509"/>
      <c r="K56" s="510"/>
      <c r="L56" s="507"/>
      <c r="M56" s="508"/>
      <c r="N56" s="511"/>
      <c r="O56" s="498"/>
      <c r="P56" s="11"/>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1"/>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1"/>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1"/>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1"/>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1"/>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1"/>
    </row>
    <row r="63" spans="1:16" ht="17.25" x14ac:dyDescent="0.25">
      <c r="A63" s="134" t="s">
        <v>55</v>
      </c>
      <c r="B63" s="135"/>
      <c r="C63" s="135"/>
      <c r="D63" s="135"/>
      <c r="E63" s="136"/>
      <c r="F63" s="137" t="s">
        <v>16</v>
      </c>
      <c r="G63" s="138"/>
      <c r="H63" s="139" t="s">
        <v>56</v>
      </c>
      <c r="I63" s="140"/>
      <c r="J63" s="522"/>
      <c r="K63" s="522"/>
      <c r="L63" s="141"/>
      <c r="M63" s="142" t="s">
        <v>18</v>
      </c>
      <c r="N63" s="523"/>
      <c r="O63" s="143"/>
      <c r="P63" s="11"/>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1"/>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1"/>
    </row>
    <row r="66" spans="1:16" x14ac:dyDescent="0.2">
      <c r="A66" s="113"/>
      <c r="B66" s="150" t="s">
        <v>58</v>
      </c>
      <c r="C66" s="151"/>
      <c r="D66" s="151"/>
      <c r="E66" s="152"/>
      <c r="F66" s="103"/>
      <c r="G66" s="153"/>
      <c r="H66" s="154"/>
      <c r="I66" s="155"/>
      <c r="J66" s="526"/>
      <c r="K66" s="527"/>
      <c r="L66" s="496"/>
      <c r="M66" s="497"/>
      <c r="N66" s="498"/>
      <c r="O66" s="502"/>
      <c r="P66" s="11"/>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1"/>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1"/>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1"/>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1"/>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1"/>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1"/>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1"/>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1"/>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1"/>
    </row>
    <row r="76" spans="1:16" x14ac:dyDescent="0.2">
      <c r="A76" s="113"/>
      <c r="B76" s="150" t="s">
        <v>62</v>
      </c>
      <c r="C76" s="151"/>
      <c r="D76" s="151"/>
      <c r="E76" s="152"/>
      <c r="F76" s="162" t="s">
        <v>63</v>
      </c>
      <c r="G76" s="163"/>
      <c r="H76" s="154"/>
      <c r="I76" s="155"/>
      <c r="J76" s="526"/>
      <c r="K76" s="527"/>
      <c r="L76" s="496"/>
      <c r="M76" s="497"/>
      <c r="N76" s="498"/>
      <c r="O76" s="502"/>
      <c r="P76" s="11"/>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1"/>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1"/>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1"/>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1"/>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1"/>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1"/>
      <c r="R82" s="402"/>
    </row>
    <row r="83" spans="1:23" x14ac:dyDescent="0.2">
      <c r="A83" s="113"/>
      <c r="B83" s="150" t="s">
        <v>66</v>
      </c>
      <c r="C83" s="151"/>
      <c r="D83" s="151"/>
      <c r="E83" s="152"/>
      <c r="F83" s="103"/>
      <c r="G83" s="153"/>
      <c r="H83" s="154"/>
      <c r="I83" s="155"/>
      <c r="J83" s="526"/>
      <c r="K83" s="527"/>
      <c r="L83" s="496"/>
      <c r="M83" s="497"/>
      <c r="N83" s="498"/>
      <c r="O83" s="502"/>
      <c r="P83" s="11"/>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1"/>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1"/>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1"/>
    </row>
    <row r="87" spans="1:23" x14ac:dyDescent="0.2">
      <c r="A87" s="113"/>
      <c r="B87" s="150" t="s">
        <v>67</v>
      </c>
      <c r="C87" s="151"/>
      <c r="D87" s="151"/>
      <c r="E87" s="152"/>
      <c r="F87" s="103"/>
      <c r="G87" s="153"/>
      <c r="H87" s="154"/>
      <c r="I87" s="155"/>
      <c r="J87" s="526"/>
      <c r="K87" s="527"/>
      <c r="L87" s="496"/>
      <c r="M87" s="497"/>
      <c r="N87" s="498"/>
      <c r="O87" s="502"/>
      <c r="P87" s="11"/>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1"/>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1"/>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1"/>
      <c r="Q90" s="11"/>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1"/>
      <c r="Q91" s="11"/>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1"/>
      <c r="Q92" s="11"/>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1"/>
      <c r="Q93" s="11"/>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1"/>
      <c r="Q94" s="359"/>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1"/>
      <c r="Q95" s="11"/>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1"/>
      <c r="Q96" s="11"/>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1"/>
      <c r="Q97" s="11"/>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1"/>
      <c r="Q98" s="11"/>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1"/>
      <c r="Q99" s="11"/>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1"/>
      <c r="Q100" s="11"/>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1"/>
      <c r="Q101" s="11"/>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1"/>
      <c r="Q102" s="11"/>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1"/>
      <c r="Q103" s="11"/>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1"/>
      <c r="Q104" s="11"/>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1"/>
      <c r="Q105" s="11"/>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1"/>
      <c r="Q106" s="11"/>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1"/>
      <c r="Q107" s="11"/>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1"/>
      <c r="Q108" s="11"/>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1"/>
      <c r="Q109" s="11"/>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1"/>
      <c r="Q110" s="11"/>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1"/>
      <c r="Q111" s="11"/>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1"/>
      <c r="Q112" s="11"/>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1"/>
      <c r="Q113" s="11"/>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1"/>
      <c r="Q114" s="11"/>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1"/>
      <c r="Q115" s="11"/>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1"/>
      <c r="Q116" s="11"/>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1"/>
      <c r="Q117" s="11"/>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1"/>
      <c r="Q118" s="11"/>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1"/>
    </row>
    <row r="120" spans="1:23" ht="14.25" x14ac:dyDescent="0.2">
      <c r="A120" s="38"/>
      <c r="B120" s="239"/>
      <c r="C120" s="239"/>
      <c r="D120" s="239"/>
      <c r="E120" s="239"/>
      <c r="F120" s="214"/>
      <c r="G120" s="240"/>
      <c r="H120" s="241"/>
      <c r="I120" s="37"/>
      <c r="J120" s="45"/>
      <c r="K120" s="45"/>
      <c r="L120" s="557"/>
      <c r="M120" s="242"/>
      <c r="N120" s="299"/>
      <c r="O120" s="299"/>
      <c r="P120" s="11"/>
    </row>
    <row r="121" spans="1:23" ht="14.25" x14ac:dyDescent="0.2">
      <c r="A121" s="38"/>
      <c r="B121" s="239"/>
      <c r="C121" s="239"/>
      <c r="D121" s="239"/>
      <c r="E121" s="239"/>
      <c r="F121" s="214"/>
      <c r="G121" s="240"/>
      <c r="H121" s="241"/>
      <c r="I121" s="37"/>
      <c r="J121" s="45"/>
      <c r="K121" s="45"/>
      <c r="L121" s="557"/>
      <c r="M121" s="243"/>
      <c r="N121" s="557"/>
      <c r="O121" s="299"/>
      <c r="P121" s="11"/>
    </row>
    <row r="122" spans="1:23" ht="15.75" x14ac:dyDescent="0.25">
      <c r="A122" s="244" t="s">
        <v>89</v>
      </c>
      <c r="B122" s="245"/>
      <c r="C122" s="245"/>
      <c r="D122" s="245"/>
      <c r="E122" s="245"/>
      <c r="F122" s="246"/>
      <c r="G122" s="247"/>
      <c r="H122" s="248"/>
      <c r="I122" s="248"/>
      <c r="J122" s="558"/>
      <c r="K122" s="558"/>
      <c r="L122" s="559"/>
      <c r="M122" s="559"/>
      <c r="N122" s="559"/>
      <c r="O122" s="560"/>
      <c r="P122" s="11"/>
    </row>
    <row r="123" spans="1:23" ht="13.5" thickBot="1" x14ac:dyDescent="0.25">
      <c r="A123" s="249" t="s">
        <v>173</v>
      </c>
      <c r="B123" s="250"/>
      <c r="C123" s="250"/>
      <c r="D123" s="250"/>
      <c r="E123" s="250"/>
      <c r="F123" s="251"/>
      <c r="G123" s="252"/>
      <c r="H123" s="253"/>
      <c r="I123" s="253"/>
      <c r="J123" s="561"/>
      <c r="K123" s="561"/>
      <c r="L123" s="562"/>
      <c r="M123" s="562"/>
      <c r="N123" s="562"/>
      <c r="O123" s="563"/>
      <c r="P123" s="11"/>
    </row>
    <row r="124" spans="1:23" x14ac:dyDescent="0.2">
      <c r="A124" s="254" t="s">
        <v>90</v>
      </c>
      <c r="B124" s="59"/>
      <c r="C124" s="59"/>
      <c r="D124" s="59"/>
      <c r="E124" s="60"/>
      <c r="F124" s="255" t="s">
        <v>91</v>
      </c>
      <c r="G124" s="62"/>
      <c r="H124" s="256" t="s">
        <v>92</v>
      </c>
      <c r="I124" s="64"/>
      <c r="J124" s="564"/>
      <c r="K124" s="564"/>
      <c r="L124" s="66"/>
      <c r="M124" s="67" t="s">
        <v>18</v>
      </c>
      <c r="N124" s="565"/>
      <c r="O124" s="69"/>
      <c r="P124" s="11"/>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1"/>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1"/>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1"/>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1"/>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1"/>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1"/>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1"/>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1"/>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1"/>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1"/>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1"/>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1"/>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1"/>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1"/>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1"/>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1"/>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1"/>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1"/>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1"/>
    </row>
    <row r="144" spans="1:16" ht="18.75" customHeight="1" x14ac:dyDescent="0.2">
      <c r="A144" s="287"/>
      <c r="B144" s="287"/>
      <c r="C144" s="287"/>
      <c r="D144" s="287"/>
      <c r="E144" s="287"/>
      <c r="F144" s="288"/>
      <c r="G144" s="288"/>
      <c r="H144" s="288"/>
      <c r="I144" s="288"/>
      <c r="J144" s="581"/>
      <c r="K144" s="581"/>
      <c r="L144" s="582"/>
      <c r="M144" s="582"/>
      <c r="N144" s="582"/>
      <c r="O144" s="583"/>
      <c r="P144" s="11"/>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1"/>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1"/>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1"/>
    </row>
    <row r="148" spans="1:16" ht="13.5" thickTop="1" x14ac:dyDescent="0.2">
      <c r="A148" s="11"/>
      <c r="B148" s="11"/>
      <c r="C148" s="11"/>
      <c r="D148" s="11"/>
      <c r="E148" s="11"/>
      <c r="F148" s="12"/>
      <c r="G148" s="12"/>
      <c r="H148" s="12"/>
      <c r="I148" s="12"/>
      <c r="J148" s="12"/>
      <c r="K148" s="12"/>
      <c r="L148" s="11"/>
      <c r="M148" s="11"/>
      <c r="N148" s="11"/>
      <c r="O148" s="11"/>
      <c r="P148" s="11"/>
    </row>
    <row r="149" spans="1:16" x14ac:dyDescent="0.2">
      <c r="A149" s="11"/>
      <c r="B149" s="11"/>
      <c r="C149" s="11"/>
      <c r="D149" s="11"/>
      <c r="E149" s="11"/>
      <c r="F149" s="12"/>
      <c r="G149" s="12"/>
      <c r="H149" s="12"/>
      <c r="I149" s="12"/>
      <c r="J149" s="12"/>
      <c r="K149" s="12"/>
      <c r="L149" s="11"/>
      <c r="M149" s="11"/>
      <c r="N149" s="11"/>
      <c r="O149" s="11"/>
      <c r="P149" s="11"/>
    </row>
    <row r="150" spans="1:16" x14ac:dyDescent="0.2">
      <c r="A150" s="11"/>
      <c r="B150" s="11"/>
      <c r="C150" s="11"/>
      <c r="D150" s="11"/>
      <c r="E150" s="11"/>
      <c r="F150" s="12"/>
      <c r="G150" s="12"/>
      <c r="H150" s="12"/>
      <c r="I150" s="12"/>
      <c r="J150" s="12"/>
      <c r="K150" s="12"/>
      <c r="L150" s="11"/>
      <c r="M150" s="11"/>
      <c r="N150" s="11"/>
      <c r="O150" s="11"/>
      <c r="P150" s="11"/>
    </row>
    <row r="151" spans="1:16" ht="12.75" customHeight="1" x14ac:dyDescent="0.2">
      <c r="A151" s="11"/>
      <c r="B151" s="11"/>
      <c r="C151" s="11"/>
      <c r="D151" s="11"/>
      <c r="E151" s="11"/>
      <c r="F151" s="12"/>
      <c r="G151" s="12"/>
      <c r="H151" s="12"/>
      <c r="I151" s="12"/>
      <c r="J151" s="12"/>
      <c r="K151" s="12"/>
      <c r="L151" s="11"/>
      <c r="M151" s="11"/>
      <c r="N151" s="11"/>
      <c r="O151" s="11"/>
      <c r="P151" s="11"/>
    </row>
    <row r="152" spans="1:16" ht="12.75" customHeight="1" x14ac:dyDescent="0.2">
      <c r="A152" s="299"/>
      <c r="B152" s="299" t="s">
        <v>181</v>
      </c>
      <c r="C152" s="299"/>
      <c r="D152" s="299"/>
      <c r="E152" s="299"/>
      <c r="F152" s="299"/>
      <c r="G152" s="300"/>
      <c r="H152" s="12"/>
      <c r="I152" s="12"/>
      <c r="J152" s="12"/>
      <c r="K152" s="12"/>
      <c r="L152" s="11"/>
      <c r="M152" s="11"/>
      <c r="N152" s="11"/>
      <c r="O152" s="11"/>
      <c r="P152" s="11"/>
    </row>
    <row r="153" spans="1:16" ht="12.75" customHeight="1" x14ac:dyDescent="0.2">
      <c r="A153" s="11"/>
      <c r="B153" s="680"/>
      <c r="C153" s="681"/>
      <c r="D153" s="681"/>
      <c r="E153" s="681"/>
      <c r="F153" s="681"/>
      <c r="G153" s="681"/>
      <c r="H153" s="681"/>
      <c r="I153" s="681"/>
      <c r="J153" s="681"/>
      <c r="K153" s="681"/>
      <c r="L153" s="681"/>
      <c r="M153" s="681"/>
      <c r="N153" s="682"/>
      <c r="O153" s="11"/>
      <c r="P153" s="11"/>
    </row>
    <row r="154" spans="1:16" ht="12.75" customHeight="1" x14ac:dyDescent="0.2">
      <c r="A154" s="301"/>
      <c r="B154" s="683"/>
      <c r="C154" s="684"/>
      <c r="D154" s="684"/>
      <c r="E154" s="684"/>
      <c r="F154" s="684"/>
      <c r="G154" s="684"/>
      <c r="H154" s="684"/>
      <c r="I154" s="684"/>
      <c r="J154" s="684"/>
      <c r="K154" s="684"/>
      <c r="L154" s="684"/>
      <c r="M154" s="684"/>
      <c r="N154" s="685"/>
      <c r="O154" s="11"/>
      <c r="P154" s="11"/>
    </row>
    <row r="155" spans="1:16" ht="12.75" customHeight="1" x14ac:dyDescent="0.2">
      <c r="A155" s="302"/>
      <c r="B155" s="683"/>
      <c r="C155" s="684"/>
      <c r="D155" s="684"/>
      <c r="E155" s="684"/>
      <c r="F155" s="684"/>
      <c r="G155" s="684"/>
      <c r="H155" s="684"/>
      <c r="I155" s="684"/>
      <c r="J155" s="684"/>
      <c r="K155" s="684"/>
      <c r="L155" s="684"/>
      <c r="M155" s="684"/>
      <c r="N155" s="685"/>
      <c r="O155" s="11"/>
      <c r="P155" s="11"/>
    </row>
    <row r="156" spans="1:16" x14ac:dyDescent="0.2">
      <c r="A156" s="301"/>
      <c r="B156" s="677"/>
      <c r="C156" s="678"/>
      <c r="D156" s="678"/>
      <c r="E156" s="678"/>
      <c r="F156" s="678"/>
      <c r="G156" s="678"/>
      <c r="H156" s="678"/>
      <c r="I156" s="678"/>
      <c r="J156" s="678"/>
      <c r="K156" s="678"/>
      <c r="L156" s="678"/>
      <c r="M156" s="678"/>
      <c r="N156" s="679"/>
      <c r="O156" s="11"/>
      <c r="P156" s="11"/>
    </row>
    <row r="157" spans="1:16" ht="11.1" customHeight="1" x14ac:dyDescent="0.2">
      <c r="A157" s="301"/>
      <c r="B157" s="11"/>
      <c r="C157" s="11"/>
      <c r="D157" s="11"/>
      <c r="E157" s="11"/>
      <c r="F157" s="12"/>
      <c r="G157" s="12"/>
      <c r="H157" s="12"/>
      <c r="J157" s="12"/>
      <c r="K157" s="12"/>
      <c r="L157" s="38"/>
      <c r="M157" s="38"/>
      <c r="N157" s="38"/>
      <c r="O157" s="11"/>
      <c r="P157" s="11"/>
    </row>
    <row r="158" spans="1:16" ht="11.1" customHeight="1" x14ac:dyDescent="0.2">
      <c r="A158" s="11"/>
      <c r="B158" s="11"/>
      <c r="C158" s="11"/>
      <c r="D158" s="11"/>
      <c r="E158" s="11"/>
      <c r="F158" s="12"/>
      <c r="G158" s="12"/>
      <c r="H158" s="12"/>
      <c r="I158" s="12"/>
      <c r="J158" s="37"/>
      <c r="K158" s="37"/>
      <c r="L158" s="38"/>
      <c r="M158" s="38"/>
      <c r="N158" s="38"/>
      <c r="O158" s="11"/>
      <c r="P158" s="11"/>
    </row>
    <row r="159" spans="1:16" x14ac:dyDescent="0.2">
      <c r="A159" s="11"/>
      <c r="B159" s="11"/>
      <c r="C159" s="11"/>
      <c r="D159" s="11"/>
      <c r="E159" s="11"/>
      <c r="F159" s="12"/>
      <c r="G159" s="12"/>
      <c r="H159" s="12"/>
      <c r="I159" s="12"/>
      <c r="J159" s="12"/>
      <c r="K159" s="12"/>
      <c r="L159" s="11"/>
      <c r="M159" s="11"/>
      <c r="N159" s="11"/>
      <c r="O159" s="11"/>
      <c r="P159" s="11"/>
    </row>
    <row r="160" spans="1:16" x14ac:dyDescent="0.2">
      <c r="A160" s="11"/>
      <c r="B160" s="11"/>
      <c r="C160" s="11"/>
      <c r="D160" s="11"/>
      <c r="E160" s="11"/>
      <c r="F160" s="12"/>
      <c r="G160" s="12"/>
      <c r="H160" s="12"/>
      <c r="I160" s="12"/>
      <c r="J160" s="12"/>
      <c r="K160" s="12"/>
      <c r="L160" s="11"/>
      <c r="M160" s="11"/>
      <c r="N160" s="11"/>
      <c r="O160" s="11"/>
      <c r="P160" s="11"/>
    </row>
    <row r="161" spans="1:16" ht="14.25" x14ac:dyDescent="0.2">
      <c r="A161" s="303">
        <v>1</v>
      </c>
      <c r="B161" s="11" t="s">
        <v>106</v>
      </c>
      <c r="C161" s="11"/>
      <c r="D161" s="11"/>
      <c r="E161" s="11"/>
      <c r="F161" s="12"/>
      <c r="G161" s="12"/>
      <c r="H161" s="12"/>
      <c r="I161" s="12"/>
      <c r="J161" s="12"/>
      <c r="K161" s="12"/>
      <c r="L161" s="11"/>
      <c r="M161" s="11"/>
      <c r="N161" s="11"/>
      <c r="O161" s="11"/>
      <c r="P161" s="11"/>
    </row>
    <row r="162" spans="1:16" ht="14.25" x14ac:dyDescent="0.2">
      <c r="A162" s="303"/>
      <c r="B162" s="11" t="s">
        <v>107</v>
      </c>
      <c r="C162" s="11"/>
      <c r="D162" s="11"/>
      <c r="E162" s="11"/>
      <c r="F162" s="12"/>
      <c r="G162" s="12"/>
      <c r="H162" s="12"/>
      <c r="I162" s="12"/>
      <c r="J162" s="12"/>
      <c r="K162" s="12"/>
      <c r="L162" s="11"/>
      <c r="M162" s="11"/>
      <c r="N162" s="11"/>
      <c r="O162" s="11"/>
      <c r="P162" s="11"/>
    </row>
    <row r="163" spans="1:16" ht="14.25" x14ac:dyDescent="0.2">
      <c r="A163" s="303"/>
      <c r="B163" s="11" t="s">
        <v>108</v>
      </c>
      <c r="C163" s="11"/>
      <c r="D163" s="11"/>
      <c r="E163" s="11"/>
      <c r="F163" s="12"/>
      <c r="G163" s="12"/>
      <c r="H163" s="12"/>
      <c r="I163" s="12"/>
      <c r="J163" s="12"/>
      <c r="K163" s="12"/>
      <c r="L163" s="11"/>
      <c r="M163" s="11"/>
      <c r="N163" s="11"/>
      <c r="O163" s="11"/>
      <c r="P163" s="11"/>
    </row>
    <row r="164" spans="1:16" ht="14.25" x14ac:dyDescent="0.2">
      <c r="A164" s="303"/>
      <c r="B164" s="11"/>
      <c r="C164" s="11"/>
      <c r="D164" s="11"/>
      <c r="E164" s="11"/>
      <c r="F164" s="12"/>
      <c r="G164" s="12"/>
      <c r="H164" s="12"/>
      <c r="I164" s="12"/>
      <c r="J164" s="12"/>
      <c r="K164" s="12"/>
      <c r="L164" s="11"/>
      <c r="M164" s="11"/>
      <c r="N164" s="11"/>
      <c r="O164" s="11"/>
      <c r="P164" s="11"/>
    </row>
    <row r="165" spans="1:16" ht="14.25" x14ac:dyDescent="0.2">
      <c r="A165" s="303">
        <v>2</v>
      </c>
      <c r="B165" s="11" t="s">
        <v>109</v>
      </c>
      <c r="C165" s="11"/>
      <c r="D165" s="11"/>
      <c r="E165" s="11"/>
      <c r="F165" s="12"/>
      <c r="G165" s="12"/>
      <c r="H165" s="12"/>
      <c r="I165" s="12"/>
      <c r="J165" s="12"/>
      <c r="K165" s="12"/>
      <c r="L165" s="11"/>
      <c r="M165" s="11"/>
      <c r="N165" s="11"/>
      <c r="O165" s="11"/>
      <c r="P165" s="11"/>
    </row>
    <row r="166" spans="1:16" ht="14.25" x14ac:dyDescent="0.2">
      <c r="A166" s="303"/>
      <c r="B166" s="11" t="s">
        <v>110</v>
      </c>
      <c r="C166" s="11"/>
      <c r="D166" s="11"/>
      <c r="E166" s="11"/>
      <c r="F166" s="12"/>
      <c r="G166" s="12"/>
      <c r="H166" s="12"/>
      <c r="I166" s="12"/>
      <c r="J166" s="12"/>
      <c r="K166" s="12"/>
      <c r="L166" s="11"/>
      <c r="M166" s="11"/>
      <c r="N166" s="11"/>
      <c r="O166" s="11"/>
      <c r="P166" s="11"/>
    </row>
    <row r="167" spans="1:16" ht="14.25" x14ac:dyDescent="0.2">
      <c r="A167" s="303"/>
      <c r="B167" s="11"/>
      <c r="C167" s="11"/>
      <c r="D167" s="11"/>
      <c r="E167" s="11"/>
      <c r="F167" s="12"/>
      <c r="G167" s="12"/>
      <c r="H167" s="12"/>
      <c r="I167" s="12"/>
      <c r="J167" s="12"/>
      <c r="K167" s="12"/>
      <c r="L167" s="11"/>
      <c r="M167" s="11"/>
      <c r="N167" s="11"/>
      <c r="O167" s="11"/>
      <c r="P167" s="11"/>
    </row>
    <row r="168" spans="1:16" ht="14.25" x14ac:dyDescent="0.2">
      <c r="A168" s="303">
        <v>3</v>
      </c>
      <c r="B168" s="11" t="s">
        <v>111</v>
      </c>
      <c r="C168" s="11"/>
      <c r="D168" s="11"/>
      <c r="E168" s="11"/>
      <c r="F168" s="12"/>
      <c r="G168" s="12"/>
      <c r="H168" s="12"/>
      <c r="I168" s="12"/>
      <c r="J168" s="12"/>
      <c r="K168" s="12"/>
      <c r="L168" s="11"/>
      <c r="M168" s="11"/>
      <c r="N168" s="11"/>
      <c r="O168" s="11"/>
      <c r="P168" s="11"/>
    </row>
    <row r="169" spans="1:16" x14ac:dyDescent="0.2">
      <c r="A169" s="11"/>
      <c r="B169" s="11" t="s">
        <v>112</v>
      </c>
      <c r="C169" s="11"/>
      <c r="D169" s="11"/>
      <c r="E169" s="11"/>
      <c r="F169" s="12"/>
      <c r="G169" s="12"/>
      <c r="H169" s="12"/>
      <c r="I169" s="12"/>
      <c r="J169" s="12"/>
      <c r="K169" s="12"/>
      <c r="L169" s="11"/>
      <c r="M169" s="11"/>
      <c r="N169" s="11"/>
      <c r="O169" s="11"/>
      <c r="P169" s="11"/>
    </row>
    <row r="170" spans="1:16" x14ac:dyDescent="0.2">
      <c r="A170" s="11"/>
      <c r="B170" s="11" t="s">
        <v>134</v>
      </c>
      <c r="C170" s="11"/>
      <c r="D170" s="11"/>
      <c r="E170" s="11"/>
      <c r="F170" s="12"/>
      <c r="G170" s="12"/>
      <c r="H170" s="12"/>
      <c r="I170" s="12"/>
      <c r="J170" s="12"/>
      <c r="K170" s="12"/>
      <c r="L170" s="11"/>
      <c r="M170" s="11"/>
      <c r="N170" s="11"/>
      <c r="O170" s="11"/>
      <c r="P170" s="11"/>
    </row>
    <row r="171" spans="1:16" x14ac:dyDescent="0.2">
      <c r="A171" s="11"/>
      <c r="B171" s="11" t="s">
        <v>135</v>
      </c>
      <c r="C171" s="11"/>
      <c r="D171" s="11"/>
      <c r="E171" s="11"/>
      <c r="F171" s="12"/>
      <c r="G171" s="12"/>
      <c r="H171" s="12"/>
      <c r="I171" s="12"/>
      <c r="J171" s="12"/>
      <c r="K171" s="12"/>
      <c r="L171" s="11"/>
      <c r="M171" s="11"/>
      <c r="N171" s="11"/>
      <c r="O171" s="11"/>
      <c r="P171" s="11"/>
    </row>
    <row r="172" spans="1:16" x14ac:dyDescent="0.2">
      <c r="A172" s="11"/>
      <c r="B172" s="11"/>
      <c r="C172" s="11"/>
      <c r="D172" s="11"/>
      <c r="E172" s="11"/>
      <c r="F172" s="11"/>
      <c r="G172" s="11"/>
      <c r="H172" s="12"/>
      <c r="I172" s="12"/>
      <c r="J172" s="12"/>
      <c r="K172" s="12"/>
      <c r="L172" s="11"/>
      <c r="M172" s="11"/>
      <c r="N172" s="11"/>
      <c r="O172" s="11"/>
      <c r="P172" s="11"/>
    </row>
    <row r="173" spans="1:16" x14ac:dyDescent="0.2">
      <c r="A173" s="11"/>
      <c r="B173" s="11"/>
      <c r="C173" s="11"/>
      <c r="D173" s="11"/>
      <c r="E173" s="11"/>
      <c r="F173" s="11"/>
      <c r="G173" s="11"/>
      <c r="H173" s="12"/>
      <c r="I173" s="12"/>
      <c r="J173" s="12"/>
      <c r="K173" s="12"/>
      <c r="L173" s="11"/>
      <c r="M173" s="11"/>
      <c r="N173" s="11"/>
      <c r="O173" s="11"/>
      <c r="P173" s="11"/>
    </row>
    <row r="174" spans="1:16" x14ac:dyDescent="0.2">
      <c r="A174" s="11"/>
      <c r="B174" s="11"/>
      <c r="C174" s="11"/>
      <c r="D174" s="11"/>
      <c r="E174" s="11"/>
      <c r="F174" s="12"/>
      <c r="G174" s="12"/>
      <c r="H174" s="12"/>
      <c r="I174" s="12"/>
      <c r="J174" s="12"/>
      <c r="K174" s="12"/>
      <c r="L174" s="11"/>
      <c r="M174" s="11"/>
      <c r="N174" s="11"/>
      <c r="O174" s="11"/>
      <c r="P174" s="11"/>
    </row>
    <row r="175" spans="1:16" x14ac:dyDescent="0.2">
      <c r="A175" s="11"/>
      <c r="B175" s="11"/>
      <c r="C175" s="11"/>
      <c r="D175" s="11"/>
      <c r="E175" s="11"/>
      <c r="F175" s="12"/>
      <c r="G175" s="12"/>
      <c r="H175" s="12"/>
      <c r="I175" s="12"/>
      <c r="J175" s="12"/>
      <c r="K175" s="12"/>
      <c r="L175" s="11"/>
      <c r="M175" s="11"/>
      <c r="N175" s="11"/>
      <c r="O175" s="11"/>
      <c r="P175" s="11"/>
    </row>
    <row r="176" spans="1:16" x14ac:dyDescent="0.2">
      <c r="A176" s="11"/>
      <c r="B176" s="11"/>
      <c r="C176" s="11"/>
      <c r="D176" s="11"/>
      <c r="E176" s="11"/>
      <c r="F176" s="12"/>
      <c r="G176" s="12"/>
      <c r="H176" s="12"/>
      <c r="I176" s="12"/>
      <c r="J176" s="12"/>
      <c r="K176" s="12"/>
      <c r="L176" s="11"/>
      <c r="M176" s="11"/>
      <c r="N176" s="11"/>
      <c r="O176" s="11"/>
      <c r="P176" s="11"/>
    </row>
    <row r="177" spans="1:16" x14ac:dyDescent="0.2">
      <c r="A177" s="11"/>
      <c r="B177" s="11"/>
      <c r="C177" s="11"/>
      <c r="D177" s="11"/>
      <c r="E177" s="11"/>
      <c r="F177" s="12"/>
      <c r="G177" s="12"/>
      <c r="H177" s="12"/>
      <c r="I177" s="12"/>
      <c r="J177" s="12"/>
      <c r="K177" s="304" t="s">
        <v>113</v>
      </c>
      <c r="L177" s="11"/>
      <c r="M177" s="11"/>
      <c r="N177" s="11"/>
      <c r="O177" s="11"/>
      <c r="P177" s="11"/>
    </row>
    <row r="178" spans="1:16" x14ac:dyDescent="0.2">
      <c r="A178" s="11"/>
      <c r="B178" s="11"/>
      <c r="C178" s="11"/>
      <c r="D178" s="11"/>
      <c r="E178" s="11"/>
      <c r="F178" s="12"/>
      <c r="G178" s="12"/>
      <c r="H178" s="12"/>
      <c r="J178" s="12"/>
      <c r="K178" s="304"/>
      <c r="M178" s="11"/>
      <c r="N178" s="11"/>
      <c r="O178" s="11"/>
      <c r="P178" s="15"/>
    </row>
    <row r="179" spans="1:16" ht="18" x14ac:dyDescent="0.25">
      <c r="A179" s="305" t="s">
        <v>114</v>
      </c>
      <c r="B179" s="306"/>
      <c r="C179" s="306"/>
      <c r="D179" s="306"/>
      <c r="E179" s="306"/>
      <c r="F179" s="307"/>
      <c r="G179" s="307"/>
      <c r="H179" s="307"/>
      <c r="I179" s="308"/>
      <c r="J179" s="307"/>
      <c r="K179" s="307"/>
      <c r="L179" s="309"/>
      <c r="M179" s="309"/>
      <c r="N179" s="309"/>
      <c r="O179" s="310"/>
      <c r="P179" s="15"/>
    </row>
    <row r="180" spans="1:16" ht="18" x14ac:dyDescent="0.25">
      <c r="A180" s="311" t="s">
        <v>115</v>
      </c>
      <c r="B180" s="312"/>
      <c r="C180" s="312"/>
      <c r="D180" s="312"/>
      <c r="E180" s="312"/>
      <c r="F180" s="313"/>
      <c r="G180" s="313"/>
      <c r="H180" s="313"/>
      <c r="I180" s="314"/>
      <c r="J180" s="313"/>
      <c r="K180" s="313"/>
      <c r="L180" s="315"/>
      <c r="M180" s="315"/>
      <c r="N180" s="315"/>
      <c r="O180" s="316"/>
      <c r="P180" s="15"/>
    </row>
    <row r="181" spans="1:16" ht="18" x14ac:dyDescent="0.25">
      <c r="A181" s="317"/>
      <c r="B181" s="312"/>
      <c r="C181" s="312"/>
      <c r="D181" s="312"/>
      <c r="E181" s="312"/>
      <c r="F181" s="313"/>
      <c r="G181" s="313"/>
      <c r="H181" s="313"/>
      <c r="I181" s="318"/>
      <c r="J181" s="319"/>
      <c r="K181" s="319"/>
      <c r="L181" s="315"/>
      <c r="M181" s="315"/>
      <c r="N181" s="315"/>
      <c r="O181" s="316"/>
      <c r="P181" s="15"/>
    </row>
    <row r="182" spans="1:16" ht="18" x14ac:dyDescent="0.25">
      <c r="A182" s="320"/>
      <c r="B182" s="38"/>
      <c r="C182" s="38"/>
      <c r="D182" s="38"/>
      <c r="E182" s="38"/>
      <c r="F182" s="37"/>
      <c r="G182" s="37"/>
      <c r="H182" s="37"/>
      <c r="I182" s="240"/>
      <c r="J182" s="321"/>
      <c r="K182" s="321"/>
      <c r="L182" s="322"/>
      <c r="M182" s="322"/>
      <c r="N182" s="322"/>
      <c r="O182" s="323"/>
      <c r="P182" s="11"/>
    </row>
    <row r="183" spans="1:16" ht="15.75" x14ac:dyDescent="0.25">
      <c r="A183" s="113"/>
      <c r="B183" s="38"/>
      <c r="C183" s="324"/>
      <c r="D183" s="325"/>
      <c r="E183" s="11"/>
      <c r="F183" s="37"/>
      <c r="G183" s="37"/>
      <c r="H183" s="325"/>
      <c r="I183" s="37"/>
      <c r="J183" s="326"/>
      <c r="K183" s="38"/>
      <c r="L183" s="324"/>
      <c r="M183" s="38"/>
      <c r="N183" s="38"/>
      <c r="O183" s="323"/>
      <c r="P183" s="11"/>
    </row>
    <row r="184" spans="1:16" x14ac:dyDescent="0.2">
      <c r="A184" s="113"/>
      <c r="B184" s="38"/>
      <c r="C184" s="38"/>
      <c r="D184" s="38"/>
      <c r="E184" s="38"/>
      <c r="F184" s="37"/>
      <c r="G184" s="37"/>
      <c r="H184" s="37"/>
      <c r="I184" s="37"/>
      <c r="J184" s="37"/>
      <c r="K184" s="37"/>
      <c r="L184" s="38"/>
      <c r="M184" s="38"/>
      <c r="N184" s="38"/>
      <c r="O184" s="218"/>
      <c r="P184" s="11"/>
    </row>
    <row r="185" spans="1:16" ht="15.75" x14ac:dyDescent="0.25">
      <c r="A185" s="25" t="s">
        <v>4</v>
      </c>
      <c r="B185" s="211"/>
      <c r="C185" s="26"/>
      <c r="D185" s="26"/>
      <c r="E185" s="26"/>
      <c r="F185" s="26"/>
      <c r="G185" s="30"/>
      <c r="H185" s="362"/>
      <c r="I185" s="38"/>
      <c r="J185" s="325"/>
      <c r="K185" s="325"/>
      <c r="L185" s="38"/>
      <c r="M185" s="38"/>
      <c r="N185" s="38"/>
      <c r="O185" s="218"/>
      <c r="P185" s="11"/>
    </row>
    <row r="186" spans="1:16" x14ac:dyDescent="0.2">
      <c r="A186" s="657" t="str">
        <f>IF(A7="","",A7)</f>
        <v/>
      </c>
      <c r="B186" s="658"/>
      <c r="C186" s="658"/>
      <c r="D186" s="658"/>
      <c r="E186" s="658"/>
      <c r="F186" s="658"/>
      <c r="G186" s="659"/>
      <c r="H186" s="362"/>
      <c r="J186" s="12"/>
      <c r="K186" s="12"/>
      <c r="L186" s="38"/>
      <c r="M186" s="38"/>
      <c r="N186" s="38"/>
      <c r="O186" s="218"/>
      <c r="P186" s="11"/>
    </row>
    <row r="187" spans="1:16" x14ac:dyDescent="0.2">
      <c r="A187" s="657" t="str">
        <f>IF(A8="","",A8)</f>
        <v/>
      </c>
      <c r="B187" s="658"/>
      <c r="C187" s="658"/>
      <c r="D187" s="658"/>
      <c r="E187" s="658"/>
      <c r="F187" s="658"/>
      <c r="G187" s="659"/>
      <c r="H187" s="362"/>
      <c r="I187" s="363"/>
      <c r="J187" s="324" t="s">
        <v>136</v>
      </c>
      <c r="K187" s="324"/>
      <c r="L187" s="324"/>
      <c r="M187" s="324"/>
      <c r="N187" s="324"/>
      <c r="O187" s="364"/>
      <c r="P187" s="11"/>
    </row>
    <row r="188" spans="1:16" x14ac:dyDescent="0.2">
      <c r="A188" s="657" t="str">
        <f>IF(A9="","",A9)</f>
        <v/>
      </c>
      <c r="B188" s="658"/>
      <c r="C188" s="658"/>
      <c r="D188" s="658"/>
      <c r="E188" s="658"/>
      <c r="F188" s="658"/>
      <c r="G188" s="659"/>
      <c r="H188" s="362"/>
      <c r="J188" s="12"/>
      <c r="K188" s="12"/>
      <c r="L188" s="38"/>
      <c r="M188" s="38"/>
      <c r="N188" s="38"/>
      <c r="O188" s="218"/>
      <c r="P188" s="11"/>
    </row>
    <row r="189" spans="1:16" x14ac:dyDescent="0.2">
      <c r="A189" s="657" t="str">
        <f>IF(A10="","",A10)</f>
        <v/>
      </c>
      <c r="B189" s="658"/>
      <c r="C189" s="658"/>
      <c r="D189" s="658"/>
      <c r="E189" s="658"/>
      <c r="F189" s="658"/>
      <c r="G189" s="659"/>
      <c r="H189" s="362"/>
      <c r="I189" s="327"/>
      <c r="J189" s="324" t="s">
        <v>3</v>
      </c>
      <c r="K189" s="324"/>
      <c r="L189" s="11"/>
      <c r="M189" s="38"/>
      <c r="N189" s="38"/>
      <c r="O189" s="218"/>
      <c r="P189" s="11"/>
    </row>
    <row r="190" spans="1:16" ht="15.75" x14ac:dyDescent="0.25">
      <c r="A190" s="41" t="s">
        <v>116</v>
      </c>
      <c r="B190" s="42"/>
      <c r="C190" s="42"/>
      <c r="D190" s="43"/>
      <c r="E190" s="43"/>
      <c r="F190" s="663">
        <f>E11</f>
        <v>2031</v>
      </c>
      <c r="G190" s="664"/>
      <c r="H190" s="365"/>
      <c r="I190" s="38"/>
      <c r="J190" s="38"/>
      <c r="K190" s="38"/>
      <c r="L190" s="38"/>
      <c r="M190" s="38"/>
      <c r="N190" s="38"/>
      <c r="O190" s="218"/>
      <c r="P190" s="11"/>
    </row>
    <row r="191" spans="1:16" ht="15.75" x14ac:dyDescent="0.25">
      <c r="A191" s="46"/>
      <c r="B191" s="47"/>
      <c r="C191" s="47"/>
      <c r="D191" s="47"/>
      <c r="E191" s="328"/>
      <c r="F191" s="329"/>
      <c r="G191" s="48"/>
      <c r="H191" s="48"/>
      <c r="I191" s="48"/>
      <c r="J191" s="49"/>
      <c r="K191" s="49"/>
      <c r="L191" s="47"/>
      <c r="M191" s="50"/>
      <c r="N191" s="51"/>
      <c r="O191" s="330"/>
      <c r="P191" s="11"/>
    </row>
    <row r="192" spans="1:16" x14ac:dyDescent="0.2">
      <c r="A192" s="113"/>
      <c r="B192" s="38"/>
      <c r="C192" s="38"/>
      <c r="D192" s="38"/>
      <c r="E192" s="38"/>
      <c r="F192" s="37"/>
      <c r="G192" s="37"/>
      <c r="H192" s="37"/>
      <c r="I192" s="37"/>
      <c r="J192" s="37"/>
      <c r="K192" s="37"/>
      <c r="L192" s="38"/>
      <c r="M192" s="38"/>
      <c r="N192" s="38"/>
      <c r="O192" s="218"/>
      <c r="P192" s="11"/>
    </row>
    <row r="193" spans="1:16" x14ac:dyDescent="0.2">
      <c r="A193" s="331"/>
      <c r="B193" s="47"/>
      <c r="C193" s="47"/>
      <c r="D193" s="47"/>
      <c r="E193" s="47"/>
      <c r="F193" s="49"/>
      <c r="G193" s="49"/>
      <c r="H193" s="49"/>
      <c r="I193" s="49"/>
      <c r="J193" s="49"/>
      <c r="K193" s="49"/>
      <c r="L193" s="47"/>
      <c r="M193" s="47"/>
      <c r="N193" s="47"/>
      <c r="O193" s="332"/>
      <c r="P193" s="11"/>
    </row>
    <row r="194" spans="1:16" ht="16.5" thickBot="1" x14ac:dyDescent="0.3">
      <c r="A194" s="54" t="s">
        <v>127</v>
      </c>
      <c r="B194" s="55"/>
      <c r="C194" s="55"/>
      <c r="D194" s="55"/>
      <c r="E194" s="55"/>
      <c r="F194" s="56"/>
      <c r="G194" s="56"/>
      <c r="H194" s="56"/>
      <c r="I194" s="56"/>
      <c r="J194" s="56"/>
      <c r="K194" s="56"/>
      <c r="L194" s="55"/>
      <c r="M194" s="55"/>
      <c r="N194" s="55"/>
      <c r="O194" s="57"/>
      <c r="P194" s="11"/>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1"/>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1"/>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1"/>
    </row>
    <row r="198" spans="1:16" x14ac:dyDescent="0.2">
      <c r="A198" s="354" t="s">
        <v>120</v>
      </c>
      <c r="B198" s="366"/>
      <c r="C198" s="397">
        <f>C203-5</f>
        <v>2026</v>
      </c>
      <c r="D198" s="369"/>
      <c r="E198" s="370" t="s">
        <v>32</v>
      </c>
      <c r="F198" s="371"/>
      <c r="G198" s="83"/>
      <c r="H198" s="375" t="e">
        <f>'2026'!M147</f>
        <v>#DIV/0!</v>
      </c>
      <c r="I198" s="374"/>
      <c r="J198" s="598"/>
      <c r="K198" s="618" t="e">
        <f>'2026'!N147</f>
        <v>#DIV/0!</v>
      </c>
      <c r="L198" s="600"/>
      <c r="M198" s="598"/>
      <c r="N198" s="618" t="e">
        <f>'2026'!O147</f>
        <v>#DIV/0!</v>
      </c>
      <c r="O198" s="597"/>
      <c r="P198" s="11"/>
    </row>
    <row r="199" spans="1:16" x14ac:dyDescent="0.2">
      <c r="A199" s="108" t="s">
        <v>120</v>
      </c>
      <c r="B199" s="367"/>
      <c r="C199" s="396">
        <f>C203-4</f>
        <v>2027</v>
      </c>
      <c r="D199" s="85"/>
      <c r="E199" s="372" t="s">
        <v>32</v>
      </c>
      <c r="F199" s="87"/>
      <c r="G199" s="373"/>
      <c r="H199" s="375" t="e">
        <f>'2027'!M147</f>
        <v>#DIV/0!</v>
      </c>
      <c r="I199" s="374"/>
      <c r="J199" s="598"/>
      <c r="K199" s="618" t="e">
        <f>'2027'!N147</f>
        <v>#DIV/0!</v>
      </c>
      <c r="L199" s="600"/>
      <c r="M199" s="598"/>
      <c r="N199" s="618" t="e">
        <f>'2027'!O147</f>
        <v>#DIV/0!</v>
      </c>
      <c r="O199" s="600"/>
      <c r="P199" s="11"/>
    </row>
    <row r="200" spans="1:16" x14ac:dyDescent="0.2">
      <c r="A200" s="108" t="s">
        <v>120</v>
      </c>
      <c r="B200" s="367"/>
      <c r="C200" s="393">
        <f>C203-3</f>
        <v>2028</v>
      </c>
      <c r="D200" s="373"/>
      <c r="E200" s="372" t="s">
        <v>32</v>
      </c>
      <c r="F200" s="374"/>
      <c r="G200" s="373"/>
      <c r="H200" s="375" t="e">
        <f>'2028'!M147</f>
        <v>#DIV/0!</v>
      </c>
      <c r="I200" s="374"/>
      <c r="J200" s="598"/>
      <c r="K200" s="618" t="e">
        <f>'2028'!N147</f>
        <v>#DIV/0!</v>
      </c>
      <c r="L200" s="600"/>
      <c r="M200" s="598"/>
      <c r="N200" s="618" t="e">
        <f>'2028'!O147</f>
        <v>#DIV/0!</v>
      </c>
      <c r="O200" s="600"/>
      <c r="P200" s="11"/>
    </row>
    <row r="201" spans="1:16" x14ac:dyDescent="0.2">
      <c r="A201" s="108" t="s">
        <v>120</v>
      </c>
      <c r="B201" s="367"/>
      <c r="C201" s="393">
        <f>C203-2</f>
        <v>2029</v>
      </c>
      <c r="D201" s="373"/>
      <c r="E201" s="375" t="e">
        <f>'2029'!L147</f>
        <v>#DIV/0!</v>
      </c>
      <c r="F201" s="374"/>
      <c r="G201" s="373"/>
      <c r="H201" s="375" t="e">
        <f>'2029'!M147</f>
        <v>#DIV/0!</v>
      </c>
      <c r="I201" s="374"/>
      <c r="J201" s="598"/>
      <c r="K201" s="618" t="e">
        <f>'2029'!N147</f>
        <v>#DIV/0!</v>
      </c>
      <c r="L201" s="600"/>
      <c r="M201" s="598"/>
      <c r="N201" s="618" t="e">
        <f>'2029'!O147</f>
        <v>#DIV/0!</v>
      </c>
      <c r="O201" s="600"/>
      <c r="P201" s="11"/>
    </row>
    <row r="202" spans="1:16" x14ac:dyDescent="0.2">
      <c r="A202" s="108" t="s">
        <v>120</v>
      </c>
      <c r="B202" s="367"/>
      <c r="C202" s="393">
        <f>C203-1</f>
        <v>2030</v>
      </c>
      <c r="D202" s="373"/>
      <c r="E202" s="375" t="e">
        <f>'2030'!L147</f>
        <v>#DIV/0!</v>
      </c>
      <c r="F202" s="374"/>
      <c r="G202" s="373"/>
      <c r="H202" s="375" t="e">
        <f>'2030'!M147</f>
        <v>#DIV/0!</v>
      </c>
      <c r="I202" s="374"/>
      <c r="J202" s="598"/>
      <c r="K202" s="618" t="e">
        <f>'2030'!N147</f>
        <v>#DIV/0!</v>
      </c>
      <c r="L202" s="600"/>
      <c r="M202" s="598"/>
      <c r="N202" s="618" t="e">
        <f>'2030'!O147</f>
        <v>#DIV/0!</v>
      </c>
      <c r="O202" s="600"/>
      <c r="P202" s="11"/>
    </row>
    <row r="203" spans="1:16" x14ac:dyDescent="0.2">
      <c r="A203" s="355" t="s">
        <v>121</v>
      </c>
      <c r="B203" s="368"/>
      <c r="C203" s="399">
        <f>F190</f>
        <v>2031</v>
      </c>
      <c r="D203" s="376"/>
      <c r="E203" s="377" t="e">
        <f>L147</f>
        <v>#DIV/0!</v>
      </c>
      <c r="F203" s="378"/>
      <c r="G203" s="376"/>
      <c r="H203" s="377" t="e">
        <f>M147</f>
        <v>#DIV/0!</v>
      </c>
      <c r="I203" s="378"/>
      <c r="J203" s="601"/>
      <c r="K203" s="602" t="e">
        <f>N147</f>
        <v>#DIV/0!</v>
      </c>
      <c r="L203" s="603"/>
      <c r="M203" s="601"/>
      <c r="N203" s="602" t="e">
        <f>O147</f>
        <v>#DIV/0!</v>
      </c>
      <c r="O203" s="603"/>
      <c r="P203" s="11"/>
    </row>
    <row r="204" spans="1:16" x14ac:dyDescent="0.2">
      <c r="A204" s="480"/>
      <c r="B204" s="38"/>
      <c r="C204" s="38"/>
      <c r="D204" s="211"/>
      <c r="E204" s="26"/>
      <c r="F204" s="30"/>
      <c r="G204" s="38"/>
      <c r="H204" s="38"/>
      <c r="I204" s="38"/>
      <c r="J204" s="604"/>
      <c r="K204" s="43"/>
      <c r="L204" s="605"/>
      <c r="M204" s="604"/>
      <c r="N204" s="43"/>
      <c r="O204" s="605"/>
      <c r="P204" s="11"/>
    </row>
    <row r="205" spans="1:16" ht="14.25" x14ac:dyDescent="0.2">
      <c r="A205" s="78" t="s">
        <v>122</v>
      </c>
      <c r="B205" s="383"/>
      <c r="C205" s="38"/>
      <c r="D205" s="113"/>
      <c r="E205" s="38"/>
      <c r="F205" s="218"/>
      <c r="G205" s="38"/>
      <c r="H205" s="38"/>
      <c r="I205" s="38"/>
      <c r="J205" s="606"/>
      <c r="K205" s="557"/>
      <c r="L205" s="607"/>
      <c r="M205" s="606"/>
      <c r="N205" s="557"/>
      <c r="O205" s="607"/>
      <c r="P205" s="11"/>
    </row>
    <row r="206" spans="1:16" ht="14.25" x14ac:dyDescent="0.2">
      <c r="A206" s="78" t="s">
        <v>123</v>
      </c>
      <c r="B206" s="383"/>
      <c r="C206" s="38"/>
      <c r="D206" s="113"/>
      <c r="E206" s="38"/>
      <c r="F206" s="218"/>
      <c r="G206" s="38"/>
      <c r="H206" s="38"/>
      <c r="I206" s="38"/>
      <c r="J206" s="606"/>
      <c r="K206" s="557"/>
      <c r="L206" s="607"/>
      <c r="M206" s="606"/>
      <c r="N206" s="557"/>
      <c r="O206" s="607"/>
      <c r="P206" s="11"/>
    </row>
    <row r="207" spans="1:16" ht="14.25" x14ac:dyDescent="0.2">
      <c r="A207" s="350" t="s">
        <v>157</v>
      </c>
      <c r="B207" s="383"/>
      <c r="C207" s="38"/>
      <c r="D207" s="385"/>
      <c r="E207" s="449" t="e">
        <f>AVERAGE(E201:E203)</f>
        <v>#DIV/0!</v>
      </c>
      <c r="F207" s="386">
        <v>1</v>
      </c>
      <c r="G207" s="387"/>
      <c r="H207" s="455" t="e">
        <f>AVERAGE(H198:H203)</f>
        <v>#DIV/0!</v>
      </c>
      <c r="I207" s="388">
        <v>2</v>
      </c>
      <c r="J207" s="608"/>
      <c r="K207" s="609" t="e">
        <f>AVERAGE(K198:K203)</f>
        <v>#DIV/0!</v>
      </c>
      <c r="L207" s="610"/>
      <c r="M207" s="608"/>
      <c r="N207" s="609" t="e">
        <f>AVERAGE(N198:N203)</f>
        <v>#DIV/0!</v>
      </c>
      <c r="O207" s="610"/>
      <c r="P207" s="11"/>
    </row>
    <row r="208" spans="1:16" x14ac:dyDescent="0.2">
      <c r="A208" s="351"/>
      <c r="B208" s="47"/>
      <c r="C208" s="47"/>
      <c r="D208" s="127"/>
      <c r="E208" s="47"/>
      <c r="F208" s="332"/>
      <c r="G208" s="47"/>
      <c r="H208" s="47"/>
      <c r="I208" s="47"/>
      <c r="J208" s="611"/>
      <c r="K208" s="612"/>
      <c r="L208" s="613"/>
      <c r="M208" s="611"/>
      <c r="N208" s="612"/>
      <c r="O208" s="613"/>
      <c r="P208" s="11"/>
    </row>
    <row r="209" spans="1:16" x14ac:dyDescent="0.2">
      <c r="A209" s="11"/>
      <c r="B209" s="11"/>
      <c r="C209" s="11"/>
      <c r="D209" s="11"/>
      <c r="E209" s="11"/>
      <c r="F209" s="12"/>
      <c r="G209" s="12"/>
      <c r="H209" s="12"/>
      <c r="I209" s="12"/>
      <c r="J209" s="12"/>
      <c r="K209" s="12"/>
      <c r="L209" s="11"/>
      <c r="M209" s="11"/>
      <c r="N209" s="11"/>
      <c r="O209" s="11"/>
      <c r="P209" s="11"/>
    </row>
    <row r="210" spans="1:16" x14ac:dyDescent="0.2">
      <c r="B210" s="299" t="s">
        <v>181</v>
      </c>
      <c r="C210" s="299"/>
      <c r="D210" s="299"/>
      <c r="E210" s="299"/>
      <c r="F210" s="300"/>
      <c r="G210" s="12"/>
      <c r="H210" s="12"/>
      <c r="I210" s="12"/>
      <c r="J210" s="12"/>
      <c r="K210" s="12"/>
      <c r="L210" s="11"/>
      <c r="M210" s="11"/>
      <c r="N210" s="11"/>
      <c r="O210" s="11"/>
      <c r="P210" s="11"/>
    </row>
    <row r="211" spans="1:16" x14ac:dyDescent="0.2">
      <c r="A211" s="11"/>
      <c r="B211" s="680"/>
      <c r="C211" s="681"/>
      <c r="D211" s="681"/>
      <c r="E211" s="681"/>
      <c r="F211" s="681"/>
      <c r="G211" s="681"/>
      <c r="H211" s="681"/>
      <c r="I211" s="681"/>
      <c r="J211" s="681"/>
      <c r="K211" s="681"/>
      <c r="L211" s="681"/>
      <c r="M211" s="681"/>
      <c r="N211" s="682"/>
      <c r="O211" s="11"/>
      <c r="P211" s="11"/>
    </row>
    <row r="212" spans="1:16" x14ac:dyDescent="0.2">
      <c r="A212" s="11"/>
      <c r="B212" s="683"/>
      <c r="C212" s="684"/>
      <c r="D212" s="684"/>
      <c r="E212" s="684"/>
      <c r="F212" s="684"/>
      <c r="G212" s="684"/>
      <c r="H212" s="684"/>
      <c r="I212" s="684"/>
      <c r="J212" s="684"/>
      <c r="K212" s="684"/>
      <c r="L212" s="684"/>
      <c r="M212" s="684"/>
      <c r="N212" s="685"/>
      <c r="O212" s="11"/>
      <c r="P212" s="11"/>
    </row>
    <row r="213" spans="1:16" x14ac:dyDescent="0.2">
      <c r="A213" s="11"/>
      <c r="B213" s="683"/>
      <c r="C213" s="684"/>
      <c r="D213" s="684"/>
      <c r="E213" s="684"/>
      <c r="F213" s="684"/>
      <c r="G213" s="684"/>
      <c r="H213" s="684"/>
      <c r="I213" s="684"/>
      <c r="J213" s="684"/>
      <c r="K213" s="684"/>
      <c r="L213" s="684"/>
      <c r="M213" s="684"/>
      <c r="N213" s="685"/>
      <c r="O213" s="11"/>
      <c r="P213" s="11"/>
    </row>
    <row r="214" spans="1:16" x14ac:dyDescent="0.2">
      <c r="A214" s="11"/>
      <c r="B214" s="677"/>
      <c r="C214" s="678"/>
      <c r="D214" s="678"/>
      <c r="E214" s="678"/>
      <c r="F214" s="678"/>
      <c r="G214" s="678"/>
      <c r="H214" s="678"/>
      <c r="I214" s="678"/>
      <c r="J214" s="678"/>
      <c r="K214" s="678"/>
      <c r="L214" s="678"/>
      <c r="M214" s="678"/>
      <c r="N214" s="679"/>
      <c r="O214" s="11"/>
      <c r="P214" s="11"/>
    </row>
    <row r="215" spans="1:16" x14ac:dyDescent="0.2">
      <c r="A215" s="11"/>
      <c r="B215" s="11"/>
      <c r="C215" s="11"/>
      <c r="D215" s="11"/>
      <c r="E215" s="11"/>
      <c r="F215" s="12"/>
      <c r="G215" s="12"/>
      <c r="H215" s="12"/>
      <c r="I215" s="12"/>
      <c r="J215" s="12"/>
      <c r="K215" s="12"/>
      <c r="L215" s="11"/>
      <c r="M215" s="11"/>
      <c r="N215" s="11"/>
      <c r="O215" s="11"/>
      <c r="P215" s="11"/>
    </row>
    <row r="216" spans="1:16" ht="14.25" x14ac:dyDescent="0.2">
      <c r="A216" s="303"/>
      <c r="B216" s="361"/>
      <c r="C216" s="11"/>
      <c r="D216" s="11"/>
      <c r="E216" s="11"/>
      <c r="F216" s="12"/>
      <c r="G216" s="12"/>
      <c r="H216" s="12"/>
      <c r="I216" s="12"/>
      <c r="J216" s="12"/>
      <c r="K216" s="12"/>
      <c r="L216" s="11"/>
      <c r="M216" s="11"/>
      <c r="N216" s="11"/>
      <c r="O216" s="11"/>
      <c r="P216" s="18"/>
    </row>
    <row r="217" spans="1:16" ht="14.25" x14ac:dyDescent="0.2">
      <c r="A217" s="303">
        <v>1</v>
      </c>
      <c r="B217" s="299" t="s">
        <v>153</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154</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Ca8xBLKUuF7+nqpUP7e780/IKcFHPk9Rt/O1W/8prBrglUIkAf0zri+fQJwTt8Z2He6lwmRyQHg8ZYO5ZJHxmQ==" saltValue="BpTIctkaxKmSmBT3Kgj+Lw=="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style="391" customWidth="1"/>
    <col min="2" max="2" width="6.7109375" style="391" customWidth="1"/>
    <col min="3" max="3" width="8.42578125" style="391" customWidth="1"/>
    <col min="4" max="4" width="8.28515625" style="391" customWidth="1"/>
    <col min="5" max="5" width="7.42578125" style="391" customWidth="1"/>
    <col min="6" max="6" width="8.7109375" style="21" customWidth="1"/>
    <col min="7" max="7" width="6.28515625" style="21" customWidth="1"/>
    <col min="8" max="11" width="6" style="21" customWidth="1"/>
    <col min="12" max="14" width="6" style="391" customWidth="1"/>
    <col min="15" max="15" width="6.28515625" style="391" customWidth="1"/>
    <col min="16" max="16" width="2.140625" style="391" customWidth="1"/>
    <col min="17" max="19" width="11.42578125" style="391"/>
    <col min="20" max="20" width="13.5703125" style="391" customWidth="1"/>
    <col min="21" max="21" width="12.140625" style="391" customWidth="1"/>
    <col min="22" max="22" width="12.28515625" style="391" customWidth="1"/>
    <col min="23" max="16384" width="11.42578125" style="391"/>
  </cols>
  <sheetData>
    <row r="1" spans="1:16" ht="20.25" customHeight="1" x14ac:dyDescent="0.25">
      <c r="A1" s="1" t="s">
        <v>0</v>
      </c>
      <c r="B1" s="2"/>
      <c r="C1" s="2"/>
      <c r="D1" s="2"/>
      <c r="E1" s="2"/>
      <c r="F1" s="3"/>
      <c r="G1" s="3"/>
      <c r="H1" s="3"/>
      <c r="I1" s="4"/>
      <c r="J1" s="3"/>
      <c r="K1" s="3"/>
      <c r="L1" s="5"/>
      <c r="M1" s="5"/>
      <c r="N1" s="5"/>
      <c r="O1" s="5"/>
      <c r="P1" s="15"/>
    </row>
    <row r="2" spans="1:16" ht="3.75" customHeight="1" x14ac:dyDescent="0.25">
      <c r="A2" s="7"/>
      <c r="B2" s="2"/>
      <c r="C2" s="2"/>
      <c r="D2" s="2"/>
      <c r="E2" s="2"/>
      <c r="F2" s="3"/>
      <c r="G2" s="3"/>
      <c r="H2" s="3"/>
      <c r="I2" s="8"/>
      <c r="J2" s="9"/>
      <c r="K2" s="9"/>
      <c r="L2" s="5"/>
      <c r="M2" s="5"/>
      <c r="N2" s="5"/>
      <c r="O2" s="5"/>
      <c r="P2" s="15"/>
    </row>
    <row r="3" spans="1:16" ht="4.5" customHeight="1" x14ac:dyDescent="0.25">
      <c r="A3" s="10"/>
      <c r="B3" s="11"/>
      <c r="C3" s="11"/>
      <c r="D3" s="11"/>
      <c r="E3" s="11"/>
      <c r="F3" s="12"/>
      <c r="G3" s="12"/>
      <c r="H3" s="12"/>
      <c r="I3" s="13"/>
      <c r="J3" s="14"/>
      <c r="K3" s="14"/>
      <c r="L3" s="15"/>
      <c r="M3" s="15"/>
      <c r="N3" s="15"/>
      <c r="O3" s="15"/>
      <c r="P3" s="15"/>
    </row>
    <row r="4" spans="1:16" ht="11.25" customHeight="1" x14ac:dyDescent="0.25">
      <c r="A4" s="11"/>
      <c r="B4" s="16"/>
      <c r="C4" s="17" t="s">
        <v>1</v>
      </c>
      <c r="D4" s="11"/>
      <c r="E4" s="11"/>
      <c r="F4" s="19"/>
      <c r="G4" s="20" t="s">
        <v>2</v>
      </c>
      <c r="J4" s="22"/>
      <c r="L4" s="24"/>
      <c r="M4" s="17" t="s">
        <v>3</v>
      </c>
      <c r="N4" s="11"/>
      <c r="O4" s="15"/>
      <c r="P4" s="11"/>
    </row>
    <row r="5" spans="1:16" ht="3.75" customHeight="1" x14ac:dyDescent="0.2">
      <c r="A5" s="11"/>
      <c r="B5" s="11"/>
      <c r="C5" s="11"/>
      <c r="D5" s="11"/>
      <c r="E5" s="11"/>
      <c r="F5" s="12"/>
      <c r="G5" s="12"/>
      <c r="H5" s="12"/>
      <c r="I5" s="12"/>
      <c r="J5" s="12"/>
      <c r="K5" s="12"/>
      <c r="L5" s="11"/>
      <c r="M5" s="11"/>
      <c r="N5" s="11"/>
      <c r="O5" s="11"/>
      <c r="P5" s="11"/>
    </row>
    <row r="6" spans="1:16" ht="15.75" customHeight="1" x14ac:dyDescent="0.25">
      <c r="A6" s="25" t="s">
        <v>4</v>
      </c>
      <c r="B6" s="26"/>
      <c r="C6" s="695"/>
      <c r="D6" s="695"/>
      <c r="E6" s="696"/>
      <c r="F6" s="27" t="s">
        <v>5</v>
      </c>
      <c r="G6" s="28"/>
      <c r="H6" s="29"/>
      <c r="I6" s="29"/>
      <c r="J6" s="29"/>
      <c r="K6" s="29"/>
      <c r="L6" s="26"/>
      <c r="M6" s="26"/>
      <c r="N6" s="26"/>
      <c r="O6" s="30"/>
      <c r="P6" s="11"/>
    </row>
    <row r="7" spans="1:16" ht="15.75" customHeight="1" x14ac:dyDescent="0.2">
      <c r="A7" s="697" t="str">
        <f>IF('2031'!A7:E7="","",'2031'!A7:E7)</f>
        <v/>
      </c>
      <c r="B7" s="698"/>
      <c r="C7" s="698"/>
      <c r="D7" s="698"/>
      <c r="E7" s="699"/>
      <c r="F7" s="31"/>
      <c r="G7" s="32" t="s">
        <v>6</v>
      </c>
      <c r="H7" s="33"/>
      <c r="I7" s="33"/>
      <c r="J7" s="33"/>
      <c r="K7" s="33"/>
      <c r="L7" s="34"/>
      <c r="M7" s="34"/>
      <c r="N7" s="35" t="s">
        <v>7</v>
      </c>
      <c r="O7" s="445"/>
      <c r="P7" s="11"/>
    </row>
    <row r="8" spans="1:16" ht="15.75" customHeight="1" x14ac:dyDescent="0.2">
      <c r="A8" s="700" t="str">
        <f>IF('2031'!A8:E8="","",'2031'!A8:E8)</f>
        <v/>
      </c>
      <c r="B8" s="701"/>
      <c r="C8" s="701"/>
      <c r="D8" s="701"/>
      <c r="E8" s="702"/>
      <c r="F8" s="31"/>
      <c r="G8" s="36" t="s">
        <v>8</v>
      </c>
      <c r="H8" s="37"/>
      <c r="I8" s="36"/>
      <c r="J8" s="36"/>
      <c r="K8" s="36"/>
      <c r="L8" s="38"/>
      <c r="M8" s="38"/>
      <c r="N8" s="39"/>
      <c r="O8" s="446"/>
      <c r="P8" s="11"/>
    </row>
    <row r="9" spans="1:16" ht="15.75" customHeight="1" x14ac:dyDescent="0.2">
      <c r="A9" s="700" t="str">
        <f>IF('2031'!A9:E9="","",'2031'!A9:E9)</f>
        <v/>
      </c>
      <c r="B9" s="701"/>
      <c r="C9" s="701"/>
      <c r="D9" s="701"/>
      <c r="E9" s="702"/>
      <c r="F9" s="40"/>
      <c r="G9" s="404" t="s">
        <v>9</v>
      </c>
      <c r="H9" s="33"/>
      <c r="I9" s="33"/>
      <c r="J9" s="33"/>
      <c r="K9" s="33"/>
      <c r="L9" s="34"/>
      <c r="M9" s="34"/>
      <c r="N9" s="35" t="s">
        <v>7</v>
      </c>
      <c r="O9" s="445"/>
      <c r="P9" s="11"/>
    </row>
    <row r="10" spans="1:16" ht="15.75" customHeight="1" x14ac:dyDescent="0.2">
      <c r="A10" s="703" t="str">
        <f>IF('2031'!A10:E10="","",'2031'!A10:E10)</f>
        <v/>
      </c>
      <c r="B10" s="704"/>
      <c r="C10" s="704"/>
      <c r="D10" s="704"/>
      <c r="E10" s="705"/>
      <c r="F10" s="31"/>
      <c r="G10" s="36" t="s">
        <v>10</v>
      </c>
      <c r="H10" s="36"/>
      <c r="I10" s="37"/>
      <c r="J10" s="37"/>
      <c r="K10" s="37"/>
      <c r="L10" s="38"/>
      <c r="M10" s="38"/>
      <c r="N10" s="39"/>
      <c r="O10" s="447"/>
      <c r="P10" s="11"/>
    </row>
    <row r="11" spans="1:16" ht="15.75" customHeight="1" x14ac:dyDescent="0.25">
      <c r="A11" s="41" t="s">
        <v>11</v>
      </c>
      <c r="B11" s="42"/>
      <c r="C11" s="42"/>
      <c r="D11" s="43"/>
      <c r="E11" s="400">
        <v>2032</v>
      </c>
      <c r="F11" s="44"/>
      <c r="G11" s="45" t="s">
        <v>12</v>
      </c>
      <c r="H11" s="36"/>
      <c r="I11" s="36"/>
      <c r="J11" s="37"/>
      <c r="K11" s="37"/>
      <c r="L11" s="38"/>
      <c r="M11" s="38"/>
      <c r="N11" s="39" t="s">
        <v>7</v>
      </c>
      <c r="O11" s="448">
        <f>O7-O9</f>
        <v>0</v>
      </c>
      <c r="P11" s="11"/>
    </row>
    <row r="12" spans="1:16" ht="2.25" customHeight="1" x14ac:dyDescent="0.25">
      <c r="A12" s="46"/>
      <c r="B12" s="47"/>
      <c r="C12" s="47"/>
      <c r="D12" s="47"/>
      <c r="E12" s="356"/>
      <c r="F12" s="48"/>
      <c r="G12" s="48"/>
      <c r="H12" s="48"/>
      <c r="I12" s="48"/>
      <c r="J12" s="49"/>
      <c r="K12" s="49"/>
      <c r="L12" s="47"/>
      <c r="M12" s="50"/>
      <c r="N12" s="51"/>
      <c r="O12" s="52"/>
      <c r="P12" s="11"/>
    </row>
    <row r="13" spans="1:16" ht="7.5" customHeight="1" x14ac:dyDescent="0.2">
      <c r="A13" s="11"/>
      <c r="B13" s="11"/>
      <c r="C13" s="11"/>
      <c r="D13" s="11"/>
      <c r="E13" s="11"/>
      <c r="F13" s="12"/>
      <c r="G13" s="12"/>
      <c r="H13" s="12"/>
      <c r="I13" s="12"/>
      <c r="J13" s="12"/>
      <c r="K13" s="12"/>
      <c r="L13" s="11"/>
      <c r="M13" s="11"/>
      <c r="N13" s="11"/>
      <c r="O13" s="11"/>
      <c r="P13" s="11"/>
    </row>
    <row r="14" spans="1:16" x14ac:dyDescent="0.2">
      <c r="A14" s="53" t="s">
        <v>13</v>
      </c>
      <c r="B14" s="11"/>
      <c r="C14" s="11"/>
      <c r="D14" s="11"/>
      <c r="E14" s="11"/>
      <c r="F14" s="12"/>
      <c r="G14" s="12"/>
      <c r="H14" s="12"/>
      <c r="I14" s="12"/>
      <c r="J14" s="12"/>
      <c r="K14" s="12"/>
      <c r="L14" s="11"/>
      <c r="M14" s="11"/>
      <c r="N14" s="11"/>
      <c r="O14" s="11"/>
      <c r="P14" s="11"/>
    </row>
    <row r="15" spans="1:16" ht="16.5" customHeight="1" thickBot="1" x14ac:dyDescent="0.3">
      <c r="A15" s="54" t="s">
        <v>14</v>
      </c>
      <c r="B15" s="55"/>
      <c r="C15" s="55"/>
      <c r="D15" s="55"/>
      <c r="E15" s="55"/>
      <c r="F15" s="56"/>
      <c r="G15" s="56"/>
      <c r="H15" s="56"/>
      <c r="I15" s="56"/>
      <c r="J15" s="56"/>
      <c r="K15" s="56"/>
      <c r="L15" s="55"/>
      <c r="M15" s="55"/>
      <c r="N15" s="55"/>
      <c r="O15" s="57"/>
      <c r="P15" s="11"/>
    </row>
    <row r="16" spans="1:16" ht="15" x14ac:dyDescent="0.25">
      <c r="A16" s="58" t="s">
        <v>15</v>
      </c>
      <c r="B16" s="59"/>
      <c r="C16" s="59"/>
      <c r="D16" s="59"/>
      <c r="E16" s="60"/>
      <c r="F16" s="61" t="s">
        <v>16</v>
      </c>
      <c r="G16" s="62"/>
      <c r="H16" s="63" t="s">
        <v>17</v>
      </c>
      <c r="I16" s="64"/>
      <c r="J16" s="65"/>
      <c r="K16" s="65"/>
      <c r="L16" s="66"/>
      <c r="M16" s="67" t="s">
        <v>18</v>
      </c>
      <c r="N16" s="68"/>
      <c r="O16" s="69"/>
      <c r="P16" s="11"/>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1"/>
    </row>
    <row r="18" spans="1:16" x14ac:dyDescent="0.2">
      <c r="A18" s="78"/>
      <c r="B18" s="79" t="s">
        <v>22</v>
      </c>
      <c r="C18" s="80"/>
      <c r="D18" s="80"/>
      <c r="E18" s="81"/>
      <c r="F18" s="654" t="s">
        <v>189</v>
      </c>
      <c r="G18" s="82"/>
      <c r="H18" s="443"/>
      <c r="I18" s="444"/>
      <c r="J18" s="482"/>
      <c r="K18" s="483"/>
      <c r="L18" s="484"/>
      <c r="M18" s="485"/>
      <c r="N18" s="486"/>
      <c r="O18" s="655"/>
      <c r="P18" s="11"/>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1"/>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1"/>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1"/>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1"/>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1"/>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1"/>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1"/>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1"/>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1"/>
    </row>
    <row r="28" spans="1:16" x14ac:dyDescent="0.2">
      <c r="A28" s="84"/>
      <c r="B28" s="100" t="s">
        <v>30</v>
      </c>
      <c r="C28" s="101"/>
      <c r="D28" s="101"/>
      <c r="E28" s="102"/>
      <c r="F28" s="103"/>
      <c r="G28" s="104"/>
      <c r="H28" s="90"/>
      <c r="I28" s="91"/>
      <c r="J28" s="487"/>
      <c r="K28" s="488"/>
      <c r="L28" s="496"/>
      <c r="M28" s="497"/>
      <c r="N28" s="498"/>
      <c r="O28" s="498"/>
      <c r="P28" s="11"/>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1"/>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1"/>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1"/>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1"/>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1"/>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1"/>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1"/>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1"/>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1"/>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1"/>
    </row>
    <row r="39" spans="1:16" x14ac:dyDescent="0.2">
      <c r="A39" s="84"/>
      <c r="B39" s="94"/>
      <c r="C39" s="95"/>
      <c r="D39" s="95"/>
      <c r="E39" s="96"/>
      <c r="F39" s="97"/>
      <c r="G39" s="89" t="s">
        <v>24</v>
      </c>
      <c r="H39" s="98"/>
      <c r="I39" s="106" t="s">
        <v>32</v>
      </c>
      <c r="J39" s="499" t="s">
        <v>32</v>
      </c>
      <c r="K39" s="503" t="s">
        <v>32</v>
      </c>
      <c r="L39" s="489">
        <f>F39*H39</f>
        <v>0</v>
      </c>
      <c r="M39" s="501"/>
      <c r="N39" s="502"/>
      <c r="O39" s="498"/>
      <c r="P39" s="11"/>
    </row>
    <row r="40" spans="1:16" x14ac:dyDescent="0.2">
      <c r="A40" s="84"/>
      <c r="B40" s="100" t="s">
        <v>40</v>
      </c>
      <c r="C40" s="101"/>
      <c r="D40" s="101"/>
      <c r="E40" s="102"/>
      <c r="F40" s="103"/>
      <c r="G40" s="104"/>
      <c r="H40" s="90"/>
      <c r="I40" s="91"/>
      <c r="J40" s="487"/>
      <c r="K40" s="504"/>
      <c r="L40" s="496"/>
      <c r="M40" s="497"/>
      <c r="N40" s="498"/>
      <c r="O40" s="498"/>
      <c r="P40" s="11"/>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1"/>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1"/>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1"/>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1"/>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1"/>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1"/>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1"/>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1"/>
    </row>
    <row r="49" spans="1:16" x14ac:dyDescent="0.2">
      <c r="A49" s="84"/>
      <c r="B49" s="100" t="s">
        <v>46</v>
      </c>
      <c r="C49" s="101"/>
      <c r="D49" s="101"/>
      <c r="E49" s="102"/>
      <c r="F49" s="103"/>
      <c r="G49" s="104"/>
      <c r="H49" s="90"/>
      <c r="I49" s="91"/>
      <c r="J49" s="487"/>
      <c r="K49" s="504"/>
      <c r="L49" s="496"/>
      <c r="M49" s="497"/>
      <c r="N49" s="498"/>
      <c r="O49" s="498"/>
      <c r="P49" s="11"/>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1"/>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1"/>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1"/>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1"/>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1"/>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1"/>
    </row>
    <row r="56" spans="1:16" x14ac:dyDescent="0.2">
      <c r="A56" s="113"/>
      <c r="B56" s="120" t="s">
        <v>49</v>
      </c>
      <c r="C56" s="121"/>
      <c r="D56" s="121"/>
      <c r="E56" s="122"/>
      <c r="F56" s="103"/>
      <c r="G56" s="104"/>
      <c r="H56" s="123"/>
      <c r="I56" s="123"/>
      <c r="J56" s="509"/>
      <c r="K56" s="510"/>
      <c r="L56" s="507"/>
      <c r="M56" s="508"/>
      <c r="N56" s="511"/>
      <c r="O56" s="498"/>
      <c r="P56" s="11"/>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1"/>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1"/>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1"/>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1"/>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1"/>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1"/>
    </row>
    <row r="63" spans="1:16" ht="17.25" x14ac:dyDescent="0.25">
      <c r="A63" s="134" t="s">
        <v>55</v>
      </c>
      <c r="B63" s="135"/>
      <c r="C63" s="135"/>
      <c r="D63" s="135"/>
      <c r="E63" s="136"/>
      <c r="F63" s="137" t="s">
        <v>16</v>
      </c>
      <c r="G63" s="138"/>
      <c r="H63" s="139" t="s">
        <v>56</v>
      </c>
      <c r="I63" s="140"/>
      <c r="J63" s="522"/>
      <c r="K63" s="522"/>
      <c r="L63" s="141"/>
      <c r="M63" s="142" t="s">
        <v>18</v>
      </c>
      <c r="N63" s="523"/>
      <c r="O63" s="143"/>
      <c r="P63" s="11"/>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1"/>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1"/>
    </row>
    <row r="66" spans="1:16" x14ac:dyDescent="0.2">
      <c r="A66" s="113"/>
      <c r="B66" s="150" t="s">
        <v>58</v>
      </c>
      <c r="C66" s="151"/>
      <c r="D66" s="151"/>
      <c r="E66" s="152"/>
      <c r="F66" s="103"/>
      <c r="G66" s="153"/>
      <c r="H66" s="154"/>
      <c r="I66" s="155"/>
      <c r="J66" s="526"/>
      <c r="K66" s="527"/>
      <c r="L66" s="496"/>
      <c r="M66" s="497"/>
      <c r="N66" s="498"/>
      <c r="O66" s="502"/>
      <c r="P66" s="11"/>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1"/>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1"/>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1"/>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1"/>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1"/>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1"/>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1"/>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1"/>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1"/>
    </row>
    <row r="76" spans="1:16" x14ac:dyDescent="0.2">
      <c r="A76" s="113"/>
      <c r="B76" s="150" t="s">
        <v>62</v>
      </c>
      <c r="C76" s="151"/>
      <c r="D76" s="151"/>
      <c r="E76" s="152"/>
      <c r="F76" s="162" t="s">
        <v>63</v>
      </c>
      <c r="G76" s="163"/>
      <c r="H76" s="154"/>
      <c r="I76" s="155"/>
      <c r="J76" s="526"/>
      <c r="K76" s="527"/>
      <c r="L76" s="496"/>
      <c r="M76" s="497"/>
      <c r="N76" s="498"/>
      <c r="O76" s="502"/>
      <c r="P76" s="11"/>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1"/>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1"/>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1"/>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1"/>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1"/>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1"/>
      <c r="R82" s="402"/>
    </row>
    <row r="83" spans="1:23" x14ac:dyDescent="0.2">
      <c r="A83" s="113"/>
      <c r="B83" s="150" t="s">
        <v>66</v>
      </c>
      <c r="C83" s="151"/>
      <c r="D83" s="151"/>
      <c r="E83" s="152"/>
      <c r="F83" s="103"/>
      <c r="G83" s="153"/>
      <c r="H83" s="154"/>
      <c r="I83" s="155"/>
      <c r="J83" s="526"/>
      <c r="K83" s="527"/>
      <c r="L83" s="496"/>
      <c r="M83" s="497"/>
      <c r="N83" s="498"/>
      <c r="O83" s="502"/>
      <c r="P83" s="11"/>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1"/>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1"/>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1"/>
    </row>
    <row r="87" spans="1:23" x14ac:dyDescent="0.2">
      <c r="A87" s="113"/>
      <c r="B87" s="150" t="s">
        <v>67</v>
      </c>
      <c r="C87" s="151"/>
      <c r="D87" s="151"/>
      <c r="E87" s="152"/>
      <c r="F87" s="103"/>
      <c r="G87" s="153"/>
      <c r="H87" s="154"/>
      <c r="I87" s="155"/>
      <c r="J87" s="526"/>
      <c r="K87" s="527"/>
      <c r="L87" s="496"/>
      <c r="M87" s="497"/>
      <c r="N87" s="498"/>
      <c r="O87" s="502"/>
      <c r="P87" s="11"/>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1"/>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1"/>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1"/>
      <c r="Q90" s="11"/>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1"/>
      <c r="Q91" s="11"/>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1"/>
      <c r="Q92" s="11"/>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1"/>
      <c r="Q93" s="11"/>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1"/>
      <c r="Q94" s="359"/>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1"/>
      <c r="Q95" s="11"/>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1"/>
      <c r="Q96" s="11"/>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1"/>
      <c r="Q97" s="11"/>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1"/>
      <c r="Q98" s="11"/>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1"/>
      <c r="Q99" s="11"/>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1"/>
      <c r="Q100" s="11"/>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1"/>
      <c r="Q101" s="11"/>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1"/>
      <c r="Q102" s="11"/>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1"/>
      <c r="Q103" s="11"/>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1"/>
      <c r="Q104" s="11"/>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1"/>
      <c r="Q105" s="11"/>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1"/>
      <c r="Q106" s="11"/>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1"/>
      <c r="Q107" s="11"/>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1"/>
      <c r="Q108" s="11"/>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1"/>
      <c r="Q109" s="11"/>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1"/>
      <c r="Q110" s="11"/>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1"/>
      <c r="Q111" s="11"/>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1"/>
      <c r="Q112" s="11"/>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1"/>
      <c r="Q113" s="11"/>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1"/>
      <c r="Q114" s="11"/>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1"/>
      <c r="Q115" s="11"/>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1"/>
      <c r="Q116" s="11"/>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1"/>
      <c r="Q117" s="11"/>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1"/>
      <c r="Q118" s="11"/>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1"/>
    </row>
    <row r="120" spans="1:23" ht="14.25" x14ac:dyDescent="0.2">
      <c r="A120" s="38"/>
      <c r="B120" s="239"/>
      <c r="C120" s="239"/>
      <c r="D120" s="239"/>
      <c r="E120" s="239"/>
      <c r="F120" s="214"/>
      <c r="G120" s="240"/>
      <c r="H120" s="241"/>
      <c r="I120" s="37"/>
      <c r="J120" s="45"/>
      <c r="K120" s="45"/>
      <c r="L120" s="557"/>
      <c r="M120" s="242"/>
      <c r="N120" s="299"/>
      <c r="O120" s="299"/>
      <c r="P120" s="11"/>
    </row>
    <row r="121" spans="1:23" ht="14.25" x14ac:dyDescent="0.2">
      <c r="A121" s="38"/>
      <c r="B121" s="239"/>
      <c r="C121" s="239"/>
      <c r="D121" s="239"/>
      <c r="E121" s="239"/>
      <c r="F121" s="214"/>
      <c r="G121" s="240"/>
      <c r="H121" s="241"/>
      <c r="I121" s="37"/>
      <c r="J121" s="45"/>
      <c r="K121" s="45"/>
      <c r="L121" s="557"/>
      <c r="M121" s="243"/>
      <c r="N121" s="557"/>
      <c r="O121" s="299"/>
      <c r="P121" s="11"/>
    </row>
    <row r="122" spans="1:23" ht="15.75" x14ac:dyDescent="0.25">
      <c r="A122" s="244" t="s">
        <v>89</v>
      </c>
      <c r="B122" s="245"/>
      <c r="C122" s="245"/>
      <c r="D122" s="245"/>
      <c r="E122" s="245"/>
      <c r="F122" s="246"/>
      <c r="G122" s="247"/>
      <c r="H122" s="248"/>
      <c r="I122" s="248"/>
      <c r="J122" s="558"/>
      <c r="K122" s="558"/>
      <c r="L122" s="559"/>
      <c r="M122" s="559"/>
      <c r="N122" s="559"/>
      <c r="O122" s="560"/>
      <c r="P122" s="11"/>
    </row>
    <row r="123" spans="1:23" ht="13.5" thickBot="1" x14ac:dyDescent="0.25">
      <c r="A123" s="249" t="s">
        <v>173</v>
      </c>
      <c r="B123" s="250"/>
      <c r="C123" s="250"/>
      <c r="D123" s="250"/>
      <c r="E123" s="250"/>
      <c r="F123" s="251"/>
      <c r="G123" s="252"/>
      <c r="H123" s="253"/>
      <c r="I123" s="253"/>
      <c r="J123" s="561"/>
      <c r="K123" s="561"/>
      <c r="L123" s="562"/>
      <c r="M123" s="562"/>
      <c r="N123" s="562"/>
      <c r="O123" s="563"/>
      <c r="P123" s="11"/>
    </row>
    <row r="124" spans="1:23" x14ac:dyDescent="0.2">
      <c r="A124" s="254" t="s">
        <v>90</v>
      </c>
      <c r="B124" s="59"/>
      <c r="C124" s="59"/>
      <c r="D124" s="59"/>
      <c r="E124" s="60"/>
      <c r="F124" s="255" t="s">
        <v>91</v>
      </c>
      <c r="G124" s="62"/>
      <c r="H124" s="256" t="s">
        <v>92</v>
      </c>
      <c r="I124" s="64"/>
      <c r="J124" s="564"/>
      <c r="K124" s="564"/>
      <c r="L124" s="66"/>
      <c r="M124" s="67" t="s">
        <v>18</v>
      </c>
      <c r="N124" s="565"/>
      <c r="O124" s="69"/>
      <c r="P124" s="11"/>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1"/>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1"/>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1"/>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1"/>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1"/>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1"/>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1"/>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1"/>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1"/>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1"/>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1"/>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1"/>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1"/>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1"/>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1"/>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1"/>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1"/>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1"/>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1"/>
    </row>
    <row r="144" spans="1:16" ht="18.75" customHeight="1" x14ac:dyDescent="0.2">
      <c r="A144" s="287"/>
      <c r="B144" s="287"/>
      <c r="C144" s="287"/>
      <c r="D144" s="287"/>
      <c r="E144" s="287"/>
      <c r="F144" s="288"/>
      <c r="G144" s="288"/>
      <c r="H144" s="288"/>
      <c r="I144" s="288"/>
      <c r="J144" s="581"/>
      <c r="K144" s="581"/>
      <c r="L144" s="582"/>
      <c r="M144" s="582"/>
      <c r="N144" s="582"/>
      <c r="O144" s="583"/>
      <c r="P144" s="11"/>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1"/>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1"/>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1"/>
    </row>
    <row r="148" spans="1:16" ht="13.5" thickTop="1" x14ac:dyDescent="0.2">
      <c r="A148" s="11"/>
      <c r="B148" s="11"/>
      <c r="C148" s="11"/>
      <c r="D148" s="11"/>
      <c r="E148" s="11"/>
      <c r="F148" s="12"/>
      <c r="G148" s="12"/>
      <c r="H148" s="12"/>
      <c r="I148" s="12"/>
      <c r="J148" s="12"/>
      <c r="K148" s="12"/>
      <c r="L148" s="11"/>
      <c r="M148" s="11"/>
      <c r="N148" s="11"/>
      <c r="O148" s="11"/>
      <c r="P148" s="11"/>
    </row>
    <row r="149" spans="1:16" x14ac:dyDescent="0.2">
      <c r="A149" s="11"/>
      <c r="B149" s="11"/>
      <c r="C149" s="11"/>
      <c r="D149" s="11"/>
      <c r="E149" s="11"/>
      <c r="F149" s="12"/>
      <c r="G149" s="12"/>
      <c r="H149" s="12"/>
      <c r="I149" s="12"/>
      <c r="J149" s="12"/>
      <c r="K149" s="12"/>
      <c r="L149" s="11"/>
      <c r="M149" s="11"/>
      <c r="N149" s="11"/>
      <c r="O149" s="11"/>
      <c r="P149" s="11"/>
    </row>
    <row r="150" spans="1:16" x14ac:dyDescent="0.2">
      <c r="A150" s="11"/>
      <c r="B150" s="11"/>
      <c r="C150" s="11"/>
      <c r="D150" s="11"/>
      <c r="E150" s="11"/>
      <c r="F150" s="12"/>
      <c r="G150" s="12"/>
      <c r="H150" s="12"/>
      <c r="I150" s="12"/>
      <c r="J150" s="12"/>
      <c r="K150" s="12"/>
      <c r="L150" s="11"/>
      <c r="M150" s="11"/>
      <c r="N150" s="11"/>
      <c r="O150" s="11"/>
      <c r="P150" s="11"/>
    </row>
    <row r="151" spans="1:16" ht="12.75" customHeight="1" x14ac:dyDescent="0.2">
      <c r="A151" s="11"/>
      <c r="B151" s="11"/>
      <c r="C151" s="11"/>
      <c r="D151" s="11"/>
      <c r="E151" s="11"/>
      <c r="F151" s="12"/>
      <c r="G151" s="12"/>
      <c r="H151" s="12"/>
      <c r="I151" s="12"/>
      <c r="J151" s="12"/>
      <c r="K151" s="12"/>
      <c r="L151" s="11"/>
      <c r="M151" s="11"/>
      <c r="N151" s="11"/>
      <c r="O151" s="11"/>
      <c r="P151" s="11"/>
    </row>
    <row r="152" spans="1:16" ht="12.75" customHeight="1" x14ac:dyDescent="0.2">
      <c r="A152" s="299"/>
      <c r="B152" s="299" t="s">
        <v>181</v>
      </c>
      <c r="C152" s="299"/>
      <c r="D152" s="299"/>
      <c r="E152" s="299"/>
      <c r="F152" s="299"/>
      <c r="G152" s="300"/>
      <c r="H152" s="12"/>
      <c r="I152" s="12"/>
      <c r="J152" s="12"/>
      <c r="K152" s="12"/>
      <c r="L152" s="11"/>
      <c r="M152" s="11"/>
      <c r="N152" s="11"/>
      <c r="O152" s="11"/>
      <c r="P152" s="11"/>
    </row>
    <row r="153" spans="1:16" ht="12.75" customHeight="1" x14ac:dyDescent="0.2">
      <c r="A153" s="11"/>
      <c r="B153" s="680"/>
      <c r="C153" s="681"/>
      <c r="D153" s="681"/>
      <c r="E153" s="681"/>
      <c r="F153" s="681"/>
      <c r="G153" s="681"/>
      <c r="H153" s="681"/>
      <c r="I153" s="681"/>
      <c r="J153" s="681"/>
      <c r="K153" s="681"/>
      <c r="L153" s="681"/>
      <c r="M153" s="681"/>
      <c r="N153" s="682"/>
      <c r="O153" s="11"/>
      <c r="P153" s="11"/>
    </row>
    <row r="154" spans="1:16" ht="12.75" customHeight="1" x14ac:dyDescent="0.2">
      <c r="A154" s="301"/>
      <c r="B154" s="683"/>
      <c r="C154" s="684"/>
      <c r="D154" s="684"/>
      <c r="E154" s="684"/>
      <c r="F154" s="684"/>
      <c r="G154" s="684"/>
      <c r="H154" s="684"/>
      <c r="I154" s="684"/>
      <c r="J154" s="684"/>
      <c r="K154" s="684"/>
      <c r="L154" s="684"/>
      <c r="M154" s="684"/>
      <c r="N154" s="685"/>
      <c r="O154" s="11"/>
      <c r="P154" s="11"/>
    </row>
    <row r="155" spans="1:16" ht="12.75" customHeight="1" x14ac:dyDescent="0.2">
      <c r="A155" s="302"/>
      <c r="B155" s="683"/>
      <c r="C155" s="684"/>
      <c r="D155" s="684"/>
      <c r="E155" s="684"/>
      <c r="F155" s="684"/>
      <c r="G155" s="684"/>
      <c r="H155" s="684"/>
      <c r="I155" s="684"/>
      <c r="J155" s="684"/>
      <c r="K155" s="684"/>
      <c r="L155" s="684"/>
      <c r="M155" s="684"/>
      <c r="N155" s="685"/>
      <c r="O155" s="11"/>
      <c r="P155" s="11"/>
    </row>
    <row r="156" spans="1:16" x14ac:dyDescent="0.2">
      <c r="A156" s="301"/>
      <c r="B156" s="677"/>
      <c r="C156" s="678"/>
      <c r="D156" s="678"/>
      <c r="E156" s="678"/>
      <c r="F156" s="678"/>
      <c r="G156" s="678"/>
      <c r="H156" s="678"/>
      <c r="I156" s="678"/>
      <c r="J156" s="678"/>
      <c r="K156" s="678"/>
      <c r="L156" s="678"/>
      <c r="M156" s="678"/>
      <c r="N156" s="679"/>
      <c r="O156" s="11"/>
      <c r="P156" s="11"/>
    </row>
    <row r="157" spans="1:16" ht="11.1" customHeight="1" x14ac:dyDescent="0.2">
      <c r="A157" s="301"/>
      <c r="B157" s="11"/>
      <c r="C157" s="11"/>
      <c r="D157" s="11"/>
      <c r="E157" s="11"/>
      <c r="F157" s="12"/>
      <c r="G157" s="12"/>
      <c r="H157" s="12"/>
      <c r="J157" s="12"/>
      <c r="K157" s="12"/>
      <c r="L157" s="38"/>
      <c r="M157" s="38"/>
      <c r="N157" s="38"/>
      <c r="O157" s="11"/>
      <c r="P157" s="11"/>
    </row>
    <row r="158" spans="1:16" ht="11.1" customHeight="1" x14ac:dyDescent="0.2">
      <c r="A158" s="11"/>
      <c r="B158" s="11"/>
      <c r="C158" s="11"/>
      <c r="D158" s="11"/>
      <c r="E158" s="11"/>
      <c r="F158" s="12"/>
      <c r="G158" s="12"/>
      <c r="H158" s="12"/>
      <c r="I158" s="12"/>
      <c r="J158" s="37"/>
      <c r="K158" s="37"/>
      <c r="L158" s="38"/>
      <c r="M158" s="38"/>
      <c r="N158" s="38"/>
      <c r="O158" s="11"/>
      <c r="P158" s="11"/>
    </row>
    <row r="159" spans="1:16" x14ac:dyDescent="0.2">
      <c r="A159" s="11"/>
      <c r="B159" s="11"/>
      <c r="C159" s="11"/>
      <c r="D159" s="11"/>
      <c r="E159" s="11"/>
      <c r="F159" s="12"/>
      <c r="G159" s="12"/>
      <c r="H159" s="12"/>
      <c r="I159" s="12"/>
      <c r="J159" s="12"/>
      <c r="K159" s="12"/>
      <c r="L159" s="11"/>
      <c r="M159" s="11"/>
      <c r="N159" s="11"/>
      <c r="O159" s="11"/>
      <c r="P159" s="11"/>
    </row>
    <row r="160" spans="1:16" x14ac:dyDescent="0.2">
      <c r="A160" s="11"/>
      <c r="B160" s="11"/>
      <c r="C160" s="11"/>
      <c r="D160" s="11"/>
      <c r="E160" s="11"/>
      <c r="F160" s="12"/>
      <c r="G160" s="12"/>
      <c r="H160" s="12"/>
      <c r="I160" s="12"/>
      <c r="J160" s="12"/>
      <c r="K160" s="12"/>
      <c r="L160" s="11"/>
      <c r="M160" s="11"/>
      <c r="N160" s="11"/>
      <c r="O160" s="11"/>
      <c r="P160" s="11"/>
    </row>
    <row r="161" spans="1:16" ht="14.25" x14ac:dyDescent="0.2">
      <c r="A161" s="303">
        <v>1</v>
      </c>
      <c r="B161" s="11" t="s">
        <v>106</v>
      </c>
      <c r="C161" s="11"/>
      <c r="D161" s="11"/>
      <c r="E161" s="11"/>
      <c r="F161" s="12"/>
      <c r="G161" s="12"/>
      <c r="H161" s="12"/>
      <c r="I161" s="12"/>
      <c r="J161" s="12"/>
      <c r="K161" s="12"/>
      <c r="L161" s="11"/>
      <c r="M161" s="11"/>
      <c r="N161" s="11"/>
      <c r="O161" s="11"/>
      <c r="P161" s="11"/>
    </row>
    <row r="162" spans="1:16" ht="14.25" x14ac:dyDescent="0.2">
      <c r="A162" s="303"/>
      <c r="B162" s="11" t="s">
        <v>107</v>
      </c>
      <c r="C162" s="11"/>
      <c r="D162" s="11"/>
      <c r="E162" s="11"/>
      <c r="F162" s="12"/>
      <c r="G162" s="12"/>
      <c r="H162" s="12"/>
      <c r="I162" s="12"/>
      <c r="J162" s="12"/>
      <c r="K162" s="12"/>
      <c r="L162" s="11"/>
      <c r="M162" s="11"/>
      <c r="N162" s="11"/>
      <c r="O162" s="11"/>
      <c r="P162" s="11"/>
    </row>
    <row r="163" spans="1:16" ht="14.25" x14ac:dyDescent="0.2">
      <c r="A163" s="303"/>
      <c r="B163" s="11" t="s">
        <v>108</v>
      </c>
      <c r="C163" s="11"/>
      <c r="D163" s="11"/>
      <c r="E163" s="11"/>
      <c r="F163" s="12"/>
      <c r="G163" s="12"/>
      <c r="H163" s="12"/>
      <c r="I163" s="12"/>
      <c r="J163" s="12"/>
      <c r="K163" s="12"/>
      <c r="L163" s="11"/>
      <c r="M163" s="11"/>
      <c r="N163" s="11"/>
      <c r="O163" s="11"/>
      <c r="P163" s="11"/>
    </row>
    <row r="164" spans="1:16" ht="14.25" x14ac:dyDescent="0.2">
      <c r="A164" s="303"/>
      <c r="B164" s="11"/>
      <c r="C164" s="11"/>
      <c r="D164" s="11"/>
      <c r="E164" s="11"/>
      <c r="F164" s="12"/>
      <c r="G164" s="12"/>
      <c r="H164" s="12"/>
      <c r="I164" s="12"/>
      <c r="J164" s="12"/>
      <c r="K164" s="12"/>
      <c r="L164" s="11"/>
      <c r="M164" s="11"/>
      <c r="N164" s="11"/>
      <c r="O164" s="11"/>
      <c r="P164" s="11"/>
    </row>
    <row r="165" spans="1:16" ht="14.25" x14ac:dyDescent="0.2">
      <c r="A165" s="303">
        <v>2</v>
      </c>
      <c r="B165" s="11" t="s">
        <v>109</v>
      </c>
      <c r="C165" s="11"/>
      <c r="D165" s="11"/>
      <c r="E165" s="11"/>
      <c r="F165" s="12"/>
      <c r="G165" s="12"/>
      <c r="H165" s="12"/>
      <c r="I165" s="12"/>
      <c r="J165" s="12"/>
      <c r="K165" s="12"/>
      <c r="L165" s="11"/>
      <c r="M165" s="11"/>
      <c r="N165" s="11"/>
      <c r="O165" s="11"/>
      <c r="P165" s="11"/>
    </row>
    <row r="166" spans="1:16" ht="14.25" x14ac:dyDescent="0.2">
      <c r="A166" s="303"/>
      <c r="B166" s="11" t="s">
        <v>110</v>
      </c>
      <c r="C166" s="11"/>
      <c r="D166" s="11"/>
      <c r="E166" s="11"/>
      <c r="F166" s="12"/>
      <c r="G166" s="12"/>
      <c r="H166" s="12"/>
      <c r="I166" s="12"/>
      <c r="J166" s="12"/>
      <c r="K166" s="12"/>
      <c r="L166" s="11"/>
      <c r="M166" s="11"/>
      <c r="N166" s="11"/>
      <c r="O166" s="11"/>
      <c r="P166" s="11"/>
    </row>
    <row r="167" spans="1:16" ht="14.25" x14ac:dyDescent="0.2">
      <c r="A167" s="303"/>
      <c r="B167" s="11"/>
      <c r="C167" s="11"/>
      <c r="D167" s="11"/>
      <c r="E167" s="11"/>
      <c r="F167" s="12"/>
      <c r="G167" s="12"/>
      <c r="H167" s="12"/>
      <c r="I167" s="12"/>
      <c r="J167" s="12"/>
      <c r="K167" s="12"/>
      <c r="L167" s="11"/>
      <c r="M167" s="11"/>
      <c r="N167" s="11"/>
      <c r="O167" s="11"/>
      <c r="P167" s="11"/>
    </row>
    <row r="168" spans="1:16" ht="14.25" x14ac:dyDescent="0.2">
      <c r="A168" s="303">
        <v>3</v>
      </c>
      <c r="B168" s="11" t="s">
        <v>111</v>
      </c>
      <c r="C168" s="11"/>
      <c r="D168" s="11"/>
      <c r="E168" s="11"/>
      <c r="F168" s="12"/>
      <c r="G168" s="12"/>
      <c r="H168" s="12"/>
      <c r="I168" s="12"/>
      <c r="J168" s="12"/>
      <c r="K168" s="12"/>
      <c r="L168" s="11"/>
      <c r="M168" s="11"/>
      <c r="N168" s="11"/>
      <c r="O168" s="11"/>
      <c r="P168" s="11"/>
    </row>
    <row r="169" spans="1:16" x14ac:dyDescent="0.2">
      <c r="A169" s="11"/>
      <c r="B169" s="11" t="s">
        <v>112</v>
      </c>
      <c r="C169" s="11"/>
      <c r="D169" s="11"/>
      <c r="E169" s="11"/>
      <c r="F169" s="12"/>
      <c r="G169" s="12"/>
      <c r="H169" s="12"/>
      <c r="I169" s="12"/>
      <c r="J169" s="12"/>
      <c r="K169" s="12"/>
      <c r="L169" s="11"/>
      <c r="M169" s="11"/>
      <c r="N169" s="11"/>
      <c r="O169" s="11"/>
      <c r="P169" s="11"/>
    </row>
    <row r="170" spans="1:16" x14ac:dyDescent="0.2">
      <c r="A170" s="11"/>
      <c r="B170" s="11" t="s">
        <v>134</v>
      </c>
      <c r="C170" s="11"/>
      <c r="D170" s="11"/>
      <c r="E170" s="11"/>
      <c r="F170" s="12"/>
      <c r="G170" s="12"/>
      <c r="H170" s="12"/>
      <c r="I170" s="12"/>
      <c r="J170" s="12"/>
      <c r="K170" s="12"/>
      <c r="L170" s="11"/>
      <c r="M170" s="11"/>
      <c r="N170" s="11"/>
      <c r="O170" s="11"/>
      <c r="P170" s="11"/>
    </row>
    <row r="171" spans="1:16" x14ac:dyDescent="0.2">
      <c r="A171" s="11"/>
      <c r="B171" s="11" t="s">
        <v>135</v>
      </c>
      <c r="C171" s="11"/>
      <c r="D171" s="11"/>
      <c r="E171" s="11"/>
      <c r="F171" s="12"/>
      <c r="G171" s="12"/>
      <c r="H171" s="12"/>
      <c r="I171" s="12"/>
      <c r="J171" s="12"/>
      <c r="K171" s="12"/>
      <c r="L171" s="11"/>
      <c r="M171" s="11"/>
      <c r="N171" s="11"/>
      <c r="O171" s="11"/>
      <c r="P171" s="11"/>
    </row>
    <row r="172" spans="1:16" x14ac:dyDescent="0.2">
      <c r="A172" s="11"/>
      <c r="B172" s="11"/>
      <c r="C172" s="11"/>
      <c r="D172" s="11"/>
      <c r="E172" s="11"/>
      <c r="F172" s="11"/>
      <c r="G172" s="11"/>
      <c r="H172" s="12"/>
      <c r="I172" s="12"/>
      <c r="J172" s="12"/>
      <c r="K172" s="12"/>
      <c r="L172" s="11"/>
      <c r="M172" s="11"/>
      <c r="N172" s="11"/>
      <c r="O172" s="11"/>
      <c r="P172" s="11"/>
    </row>
    <row r="173" spans="1:16" x14ac:dyDescent="0.2">
      <c r="A173" s="11"/>
      <c r="B173" s="11"/>
      <c r="C173" s="11"/>
      <c r="D173" s="11"/>
      <c r="E173" s="11"/>
      <c r="F173" s="12"/>
      <c r="G173" s="12"/>
      <c r="H173" s="12"/>
      <c r="I173" s="12"/>
      <c r="J173" s="12"/>
      <c r="K173" s="12"/>
      <c r="L173" s="11"/>
      <c r="M173" s="11"/>
      <c r="N173" s="11"/>
      <c r="O173" s="11"/>
      <c r="P173" s="11"/>
    </row>
    <row r="174" spans="1:16" x14ac:dyDescent="0.2">
      <c r="A174" s="11"/>
      <c r="B174" s="11"/>
      <c r="C174" s="11"/>
      <c r="D174" s="11"/>
      <c r="E174" s="11"/>
      <c r="F174" s="12"/>
      <c r="G174" s="12"/>
      <c r="H174" s="12"/>
      <c r="I174" s="12"/>
      <c r="J174" s="12"/>
      <c r="K174" s="12"/>
      <c r="L174" s="11"/>
      <c r="M174" s="11"/>
      <c r="N174" s="11"/>
      <c r="O174" s="11"/>
      <c r="P174" s="11"/>
    </row>
    <row r="175" spans="1:16" x14ac:dyDescent="0.2">
      <c r="A175" s="11"/>
      <c r="B175" s="11"/>
      <c r="C175" s="11"/>
      <c r="D175" s="11"/>
      <c r="E175" s="11"/>
      <c r="F175" s="12"/>
      <c r="G175" s="12"/>
      <c r="H175" s="12"/>
      <c r="I175" s="12"/>
      <c r="J175" s="12"/>
      <c r="K175" s="12"/>
      <c r="L175" s="11"/>
      <c r="M175" s="11"/>
      <c r="N175" s="11"/>
      <c r="O175" s="11"/>
      <c r="P175" s="11"/>
    </row>
    <row r="176" spans="1:16" x14ac:dyDescent="0.2">
      <c r="A176" s="11"/>
      <c r="B176" s="11"/>
      <c r="C176" s="11"/>
      <c r="D176" s="11"/>
      <c r="E176" s="11"/>
      <c r="F176" s="12"/>
      <c r="G176" s="12"/>
      <c r="H176" s="12"/>
      <c r="I176" s="12"/>
      <c r="J176" s="12"/>
      <c r="K176" s="12"/>
      <c r="L176" s="11"/>
      <c r="M176" s="11"/>
      <c r="N176" s="11"/>
      <c r="O176" s="11"/>
      <c r="P176" s="11"/>
    </row>
    <row r="177" spans="1:16" x14ac:dyDescent="0.2">
      <c r="A177" s="11"/>
      <c r="B177" s="11"/>
      <c r="C177" s="11"/>
      <c r="D177" s="11"/>
      <c r="E177" s="11"/>
      <c r="F177" s="12"/>
      <c r="G177" s="12"/>
      <c r="H177" s="12"/>
      <c r="I177" s="12"/>
      <c r="J177" s="12"/>
      <c r="K177" s="304" t="s">
        <v>113</v>
      </c>
      <c r="L177" s="11"/>
      <c r="M177" s="11"/>
      <c r="N177" s="11"/>
      <c r="O177" s="11"/>
      <c r="P177" s="11"/>
    </row>
    <row r="178" spans="1:16" x14ac:dyDescent="0.2">
      <c r="A178" s="11"/>
      <c r="B178" s="11"/>
      <c r="C178" s="11"/>
      <c r="D178" s="11"/>
      <c r="E178" s="11"/>
      <c r="F178" s="12"/>
      <c r="G178" s="12"/>
      <c r="H178" s="12"/>
      <c r="J178" s="12"/>
      <c r="K178" s="304"/>
      <c r="M178" s="11"/>
      <c r="N178" s="11"/>
      <c r="O178" s="11"/>
      <c r="P178" s="15"/>
    </row>
    <row r="179" spans="1:16" ht="18" x14ac:dyDescent="0.25">
      <c r="A179" s="305" t="s">
        <v>114</v>
      </c>
      <c r="B179" s="306"/>
      <c r="C179" s="306"/>
      <c r="D179" s="306"/>
      <c r="E179" s="306"/>
      <c r="F179" s="307"/>
      <c r="G179" s="307"/>
      <c r="H179" s="307"/>
      <c r="I179" s="308"/>
      <c r="J179" s="307"/>
      <c r="K179" s="307"/>
      <c r="L179" s="309"/>
      <c r="M179" s="309"/>
      <c r="N179" s="309"/>
      <c r="O179" s="310"/>
      <c r="P179" s="15"/>
    </row>
    <row r="180" spans="1:16" ht="18" x14ac:dyDescent="0.25">
      <c r="A180" s="311" t="s">
        <v>115</v>
      </c>
      <c r="B180" s="312"/>
      <c r="C180" s="312"/>
      <c r="D180" s="312"/>
      <c r="E180" s="312"/>
      <c r="F180" s="313"/>
      <c r="G180" s="313"/>
      <c r="H180" s="313"/>
      <c r="I180" s="314"/>
      <c r="J180" s="313"/>
      <c r="K180" s="313"/>
      <c r="L180" s="315"/>
      <c r="M180" s="315"/>
      <c r="N180" s="315"/>
      <c r="O180" s="316"/>
      <c r="P180" s="15"/>
    </row>
    <row r="181" spans="1:16" ht="18" x14ac:dyDescent="0.25">
      <c r="A181" s="317"/>
      <c r="B181" s="312"/>
      <c r="C181" s="312"/>
      <c r="D181" s="312"/>
      <c r="E181" s="312"/>
      <c r="F181" s="313"/>
      <c r="G181" s="313"/>
      <c r="H181" s="313"/>
      <c r="I181" s="318"/>
      <c r="J181" s="319"/>
      <c r="K181" s="319"/>
      <c r="L181" s="315"/>
      <c r="M181" s="315"/>
      <c r="N181" s="315"/>
      <c r="O181" s="316"/>
      <c r="P181" s="15"/>
    </row>
    <row r="182" spans="1:16" ht="18" x14ac:dyDescent="0.25">
      <c r="A182" s="320"/>
      <c r="B182" s="38"/>
      <c r="C182" s="38"/>
      <c r="D182" s="38"/>
      <c r="E182" s="38"/>
      <c r="F182" s="37"/>
      <c r="G182" s="37"/>
      <c r="H182" s="37"/>
      <c r="I182" s="240"/>
      <c r="J182" s="321"/>
      <c r="K182" s="321"/>
      <c r="L182" s="322"/>
      <c r="M182" s="322"/>
      <c r="N182" s="322"/>
      <c r="O182" s="323"/>
      <c r="P182" s="11"/>
    </row>
    <row r="183" spans="1:16" ht="15.75" x14ac:dyDescent="0.25">
      <c r="A183" s="113"/>
      <c r="B183" s="38"/>
      <c r="C183" s="324"/>
      <c r="D183" s="325"/>
      <c r="E183" s="11"/>
      <c r="F183" s="37"/>
      <c r="G183" s="37"/>
      <c r="H183" s="325"/>
      <c r="I183" s="37"/>
      <c r="J183" s="326"/>
      <c r="K183" s="38"/>
      <c r="L183" s="324"/>
      <c r="M183" s="38"/>
      <c r="N183" s="38"/>
      <c r="O183" s="323"/>
      <c r="P183" s="11"/>
    </row>
    <row r="184" spans="1:16" x14ac:dyDescent="0.2">
      <c r="A184" s="113"/>
      <c r="B184" s="38"/>
      <c r="C184" s="38"/>
      <c r="D184" s="38"/>
      <c r="E184" s="38"/>
      <c r="F184" s="37"/>
      <c r="G184" s="37"/>
      <c r="H184" s="37"/>
      <c r="I184" s="37"/>
      <c r="J184" s="37"/>
      <c r="K184" s="37"/>
      <c r="L184" s="38"/>
      <c r="M184" s="38"/>
      <c r="N184" s="38"/>
      <c r="O184" s="218"/>
      <c r="P184" s="11"/>
    </row>
    <row r="185" spans="1:16" ht="15.75" x14ac:dyDescent="0.25">
      <c r="A185" s="25" t="s">
        <v>4</v>
      </c>
      <c r="B185" s="211"/>
      <c r="C185" s="26"/>
      <c r="D185" s="26"/>
      <c r="E185" s="26"/>
      <c r="F185" s="26"/>
      <c r="G185" s="30"/>
      <c r="H185" s="362"/>
      <c r="I185" s="38"/>
      <c r="J185" s="325"/>
      <c r="K185" s="325"/>
      <c r="L185" s="38"/>
      <c r="M185" s="38"/>
      <c r="N185" s="38"/>
      <c r="O185" s="218"/>
      <c r="P185" s="11"/>
    </row>
    <row r="186" spans="1:16" x14ac:dyDescent="0.2">
      <c r="A186" s="657" t="str">
        <f>IF(A7="","",A7)</f>
        <v/>
      </c>
      <c r="B186" s="658"/>
      <c r="C186" s="658"/>
      <c r="D186" s="658"/>
      <c r="E186" s="658"/>
      <c r="F186" s="658"/>
      <c r="G186" s="659"/>
      <c r="H186" s="362"/>
      <c r="J186" s="12"/>
      <c r="K186" s="12"/>
      <c r="L186" s="38"/>
      <c r="M186" s="38"/>
      <c r="N186" s="38"/>
      <c r="O186" s="218"/>
      <c r="P186" s="11"/>
    </row>
    <row r="187" spans="1:16" x14ac:dyDescent="0.2">
      <c r="A187" s="657" t="str">
        <f>IF(A8="","",A8)</f>
        <v/>
      </c>
      <c r="B187" s="658"/>
      <c r="C187" s="658"/>
      <c r="D187" s="658"/>
      <c r="E187" s="658"/>
      <c r="F187" s="658"/>
      <c r="G187" s="659"/>
      <c r="H187" s="362"/>
      <c r="I187" s="363"/>
      <c r="J187" s="324" t="s">
        <v>136</v>
      </c>
      <c r="K187" s="324"/>
      <c r="L187" s="324"/>
      <c r="M187" s="324"/>
      <c r="N187" s="324"/>
      <c r="O187" s="364"/>
      <c r="P187" s="11"/>
    </row>
    <row r="188" spans="1:16" x14ac:dyDescent="0.2">
      <c r="A188" s="657" t="str">
        <f>IF(A9="","",A9)</f>
        <v/>
      </c>
      <c r="B188" s="658"/>
      <c r="C188" s="658"/>
      <c r="D188" s="658"/>
      <c r="E188" s="658"/>
      <c r="F188" s="658"/>
      <c r="G188" s="659"/>
      <c r="H188" s="362"/>
      <c r="J188" s="12"/>
      <c r="K188" s="12"/>
      <c r="L188" s="38"/>
      <c r="M188" s="38"/>
      <c r="N188" s="38"/>
      <c r="O188" s="218"/>
      <c r="P188" s="11"/>
    </row>
    <row r="189" spans="1:16" x14ac:dyDescent="0.2">
      <c r="A189" s="657" t="str">
        <f>IF(A10="","",A10)</f>
        <v/>
      </c>
      <c r="B189" s="658"/>
      <c r="C189" s="658"/>
      <c r="D189" s="658"/>
      <c r="E189" s="658"/>
      <c r="F189" s="658"/>
      <c r="G189" s="659"/>
      <c r="H189" s="362"/>
      <c r="I189" s="327"/>
      <c r="J189" s="324" t="s">
        <v>3</v>
      </c>
      <c r="K189" s="324"/>
      <c r="L189" s="11"/>
      <c r="M189" s="38"/>
      <c r="N189" s="38"/>
      <c r="O189" s="218"/>
      <c r="P189" s="11"/>
    </row>
    <row r="190" spans="1:16" ht="15.75" x14ac:dyDescent="0.25">
      <c r="A190" s="41" t="s">
        <v>116</v>
      </c>
      <c r="B190" s="42"/>
      <c r="C190" s="42"/>
      <c r="D190" s="43"/>
      <c r="E190" s="43"/>
      <c r="F190" s="663">
        <f>E11</f>
        <v>2032</v>
      </c>
      <c r="G190" s="664"/>
      <c r="H190" s="365"/>
      <c r="I190" s="38"/>
      <c r="J190" s="38"/>
      <c r="K190" s="38"/>
      <c r="L190" s="38"/>
      <c r="M190" s="38"/>
      <c r="N190" s="38"/>
      <c r="O190" s="218"/>
      <c r="P190" s="11"/>
    </row>
    <row r="191" spans="1:16" ht="15.75" x14ac:dyDescent="0.25">
      <c r="A191" s="46"/>
      <c r="B191" s="47"/>
      <c r="C191" s="47"/>
      <c r="D191" s="47"/>
      <c r="E191" s="328"/>
      <c r="F191" s="329"/>
      <c r="G191" s="48"/>
      <c r="H191" s="48"/>
      <c r="I191" s="48"/>
      <c r="J191" s="49"/>
      <c r="K191" s="49"/>
      <c r="L191" s="47"/>
      <c r="M191" s="50"/>
      <c r="N191" s="51"/>
      <c r="O191" s="330"/>
      <c r="P191" s="11"/>
    </row>
    <row r="192" spans="1:16" x14ac:dyDescent="0.2">
      <c r="A192" s="113"/>
      <c r="B192" s="38"/>
      <c r="C192" s="38"/>
      <c r="D192" s="38"/>
      <c r="E192" s="38"/>
      <c r="F192" s="37"/>
      <c r="G192" s="37"/>
      <c r="H192" s="37"/>
      <c r="I192" s="37"/>
      <c r="J192" s="37"/>
      <c r="K192" s="37"/>
      <c r="L192" s="38"/>
      <c r="M192" s="38"/>
      <c r="N192" s="38"/>
      <c r="O192" s="218"/>
      <c r="P192" s="11"/>
    </row>
    <row r="193" spans="1:16" x14ac:dyDescent="0.2">
      <c r="A193" s="331"/>
      <c r="B193" s="47"/>
      <c r="C193" s="47"/>
      <c r="D193" s="47"/>
      <c r="E193" s="47"/>
      <c r="F193" s="49"/>
      <c r="G193" s="49"/>
      <c r="H193" s="49"/>
      <c r="I193" s="49"/>
      <c r="J193" s="49"/>
      <c r="K193" s="49"/>
      <c r="L193" s="47"/>
      <c r="M193" s="47"/>
      <c r="N193" s="47"/>
      <c r="O193" s="332"/>
      <c r="P193" s="11"/>
    </row>
    <row r="194" spans="1:16" ht="16.5" thickBot="1" x14ac:dyDescent="0.3">
      <c r="A194" s="54" t="s">
        <v>127</v>
      </c>
      <c r="B194" s="55"/>
      <c r="C194" s="55"/>
      <c r="D194" s="55"/>
      <c r="E194" s="55"/>
      <c r="F194" s="56"/>
      <c r="G194" s="56"/>
      <c r="H194" s="56"/>
      <c r="I194" s="56"/>
      <c r="J194" s="56"/>
      <c r="K194" s="56"/>
      <c r="L194" s="55"/>
      <c r="M194" s="55"/>
      <c r="N194" s="55"/>
      <c r="O194" s="57"/>
      <c r="P194" s="11"/>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1"/>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1"/>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1"/>
    </row>
    <row r="198" spans="1:16" x14ac:dyDescent="0.2">
      <c r="A198" s="354" t="s">
        <v>120</v>
      </c>
      <c r="B198" s="366"/>
      <c r="C198" s="397">
        <f>C203-5</f>
        <v>2027</v>
      </c>
      <c r="D198" s="369"/>
      <c r="E198" s="370" t="s">
        <v>32</v>
      </c>
      <c r="F198" s="371"/>
      <c r="G198" s="83"/>
      <c r="H198" s="375" t="e">
        <f>'2027'!M147</f>
        <v>#DIV/0!</v>
      </c>
      <c r="I198" s="374"/>
      <c r="J198" s="598"/>
      <c r="K198" s="618" t="e">
        <f>'2027'!N147</f>
        <v>#DIV/0!</v>
      </c>
      <c r="L198" s="600"/>
      <c r="M198" s="598"/>
      <c r="N198" s="618" t="e">
        <f>'2027'!O147</f>
        <v>#DIV/0!</v>
      </c>
      <c r="O198" s="597"/>
      <c r="P198" s="11"/>
    </row>
    <row r="199" spans="1:16" x14ac:dyDescent="0.2">
      <c r="A199" s="108" t="s">
        <v>120</v>
      </c>
      <c r="B199" s="367"/>
      <c r="C199" s="396">
        <f>C203-4</f>
        <v>2028</v>
      </c>
      <c r="D199" s="85"/>
      <c r="E199" s="372" t="s">
        <v>32</v>
      </c>
      <c r="F199" s="87"/>
      <c r="G199" s="373"/>
      <c r="H199" s="375" t="e">
        <f>'2028'!M147</f>
        <v>#DIV/0!</v>
      </c>
      <c r="I199" s="374"/>
      <c r="J199" s="598"/>
      <c r="K199" s="618" t="e">
        <f>'2028'!N147</f>
        <v>#DIV/0!</v>
      </c>
      <c r="L199" s="600"/>
      <c r="M199" s="598"/>
      <c r="N199" s="618" t="e">
        <f>'2028'!O147</f>
        <v>#DIV/0!</v>
      </c>
      <c r="O199" s="600"/>
      <c r="P199" s="11"/>
    </row>
    <row r="200" spans="1:16" x14ac:dyDescent="0.2">
      <c r="A200" s="108" t="s">
        <v>120</v>
      </c>
      <c r="B200" s="367"/>
      <c r="C200" s="393">
        <f>C203-3</f>
        <v>2029</v>
      </c>
      <c r="D200" s="373"/>
      <c r="E200" s="372" t="s">
        <v>32</v>
      </c>
      <c r="F200" s="374"/>
      <c r="G200" s="373"/>
      <c r="H200" s="375" t="e">
        <f>'2029'!M147</f>
        <v>#DIV/0!</v>
      </c>
      <c r="I200" s="374"/>
      <c r="J200" s="598"/>
      <c r="K200" s="618" t="e">
        <f>'2029'!N147</f>
        <v>#DIV/0!</v>
      </c>
      <c r="L200" s="600"/>
      <c r="M200" s="598"/>
      <c r="N200" s="618" t="e">
        <f>'2029'!O147</f>
        <v>#DIV/0!</v>
      </c>
      <c r="O200" s="600"/>
      <c r="P200" s="11"/>
    </row>
    <row r="201" spans="1:16" x14ac:dyDescent="0.2">
      <c r="A201" s="108" t="s">
        <v>120</v>
      </c>
      <c r="B201" s="367"/>
      <c r="C201" s="393">
        <f>C203-2</f>
        <v>2030</v>
      </c>
      <c r="D201" s="373"/>
      <c r="E201" s="375" t="e">
        <f>'2030'!L147</f>
        <v>#DIV/0!</v>
      </c>
      <c r="F201" s="374"/>
      <c r="G201" s="373"/>
      <c r="H201" s="375" t="e">
        <f>'2030'!M147</f>
        <v>#DIV/0!</v>
      </c>
      <c r="I201" s="374"/>
      <c r="J201" s="598"/>
      <c r="K201" s="618" t="e">
        <f>'2030'!N147</f>
        <v>#DIV/0!</v>
      </c>
      <c r="L201" s="600"/>
      <c r="M201" s="598"/>
      <c r="N201" s="618" t="e">
        <f>'2030'!O147</f>
        <v>#DIV/0!</v>
      </c>
      <c r="O201" s="600"/>
      <c r="P201" s="11"/>
    </row>
    <row r="202" spans="1:16" x14ac:dyDescent="0.2">
      <c r="A202" s="108" t="s">
        <v>120</v>
      </c>
      <c r="B202" s="367"/>
      <c r="C202" s="393">
        <f>C203-1</f>
        <v>2031</v>
      </c>
      <c r="D202" s="373"/>
      <c r="E202" s="375" t="e">
        <f>'2031'!L147</f>
        <v>#DIV/0!</v>
      </c>
      <c r="F202" s="374"/>
      <c r="G202" s="373"/>
      <c r="H202" s="375" t="e">
        <f>'2031'!M147</f>
        <v>#DIV/0!</v>
      </c>
      <c r="I202" s="374"/>
      <c r="J202" s="598"/>
      <c r="K202" s="618" t="e">
        <f>'2031'!N147</f>
        <v>#DIV/0!</v>
      </c>
      <c r="L202" s="600"/>
      <c r="M202" s="598"/>
      <c r="N202" s="618" t="e">
        <f>'2031'!O147</f>
        <v>#DIV/0!</v>
      </c>
      <c r="O202" s="600"/>
      <c r="P202" s="11"/>
    </row>
    <row r="203" spans="1:16" x14ac:dyDescent="0.2">
      <c r="A203" s="355" t="s">
        <v>121</v>
      </c>
      <c r="B203" s="368"/>
      <c r="C203" s="399">
        <f>F190</f>
        <v>2032</v>
      </c>
      <c r="D203" s="376"/>
      <c r="E203" s="377" t="e">
        <f>L147</f>
        <v>#DIV/0!</v>
      </c>
      <c r="F203" s="378"/>
      <c r="G203" s="376"/>
      <c r="H203" s="377" t="e">
        <f>M147</f>
        <v>#DIV/0!</v>
      </c>
      <c r="I203" s="378"/>
      <c r="J203" s="601"/>
      <c r="K203" s="602" t="e">
        <f>N147</f>
        <v>#DIV/0!</v>
      </c>
      <c r="L203" s="603"/>
      <c r="M203" s="601"/>
      <c r="N203" s="602" t="e">
        <f>O147</f>
        <v>#DIV/0!</v>
      </c>
      <c r="O203" s="603"/>
      <c r="P203" s="11"/>
    </row>
    <row r="204" spans="1:16" x14ac:dyDescent="0.2">
      <c r="A204" s="480"/>
      <c r="B204" s="38"/>
      <c r="C204" s="38"/>
      <c r="D204" s="211"/>
      <c r="E204" s="26"/>
      <c r="F204" s="30"/>
      <c r="G204" s="38"/>
      <c r="H204" s="38"/>
      <c r="I204" s="38"/>
      <c r="J204" s="604"/>
      <c r="K204" s="43"/>
      <c r="L204" s="605"/>
      <c r="M204" s="604"/>
      <c r="N204" s="43"/>
      <c r="O204" s="605"/>
      <c r="P204" s="11"/>
    </row>
    <row r="205" spans="1:16" ht="14.25" x14ac:dyDescent="0.2">
      <c r="A205" s="78" t="s">
        <v>122</v>
      </c>
      <c r="B205" s="383"/>
      <c r="C205" s="38"/>
      <c r="D205" s="113"/>
      <c r="E205" s="38"/>
      <c r="F205" s="218"/>
      <c r="G205" s="38"/>
      <c r="H205" s="38"/>
      <c r="I205" s="38"/>
      <c r="J205" s="606"/>
      <c r="K205" s="557"/>
      <c r="L205" s="607"/>
      <c r="M205" s="606"/>
      <c r="N205" s="557"/>
      <c r="O205" s="607"/>
      <c r="P205" s="11"/>
    </row>
    <row r="206" spans="1:16" ht="14.25" x14ac:dyDescent="0.2">
      <c r="A206" s="78" t="s">
        <v>123</v>
      </c>
      <c r="B206" s="383"/>
      <c r="C206" s="38"/>
      <c r="D206" s="113"/>
      <c r="E206" s="38"/>
      <c r="F206" s="218"/>
      <c r="G206" s="38"/>
      <c r="H206" s="38"/>
      <c r="I206" s="38"/>
      <c r="J206" s="606"/>
      <c r="K206" s="557"/>
      <c r="L206" s="607"/>
      <c r="M206" s="606"/>
      <c r="N206" s="557"/>
      <c r="O206" s="607"/>
      <c r="P206" s="11"/>
    </row>
    <row r="207" spans="1:16" ht="14.25" x14ac:dyDescent="0.2">
      <c r="A207" s="350" t="s">
        <v>157</v>
      </c>
      <c r="B207" s="383"/>
      <c r="C207" s="38"/>
      <c r="D207" s="385"/>
      <c r="E207" s="449" t="e">
        <f>AVERAGE(E201:E203)</f>
        <v>#DIV/0!</v>
      </c>
      <c r="F207" s="386">
        <v>1</v>
      </c>
      <c r="G207" s="387"/>
      <c r="H207" s="455" t="e">
        <f>AVERAGE(H198:H203)</f>
        <v>#DIV/0!</v>
      </c>
      <c r="I207" s="388">
        <v>2</v>
      </c>
      <c r="J207" s="608"/>
      <c r="K207" s="609" t="e">
        <f>AVERAGE(K198:K203)</f>
        <v>#DIV/0!</v>
      </c>
      <c r="L207" s="610"/>
      <c r="M207" s="608"/>
      <c r="N207" s="609" t="e">
        <f>AVERAGE(N198:N203)</f>
        <v>#DIV/0!</v>
      </c>
      <c r="O207" s="610"/>
      <c r="P207" s="11"/>
    </row>
    <row r="208" spans="1:16" x14ac:dyDescent="0.2">
      <c r="A208" s="351"/>
      <c r="B208" s="47"/>
      <c r="C208" s="47"/>
      <c r="D208" s="127"/>
      <c r="E208" s="47"/>
      <c r="F208" s="332"/>
      <c r="G208" s="47"/>
      <c r="H208" s="47"/>
      <c r="I208" s="47"/>
      <c r="J208" s="611"/>
      <c r="K208" s="612"/>
      <c r="L208" s="613"/>
      <c r="M208" s="611"/>
      <c r="N208" s="612"/>
      <c r="O208" s="613"/>
      <c r="P208" s="11"/>
    </row>
    <row r="209" spans="1:16" x14ac:dyDescent="0.2">
      <c r="A209" s="11"/>
      <c r="B209" s="11"/>
      <c r="C209" s="11"/>
      <c r="D209" s="11"/>
      <c r="E209" s="11"/>
      <c r="F209" s="12"/>
      <c r="G209" s="12"/>
      <c r="H209" s="12"/>
      <c r="I209" s="12"/>
      <c r="J209" s="12"/>
      <c r="K209" s="12"/>
      <c r="L209" s="11"/>
      <c r="M209" s="11"/>
      <c r="N209" s="11"/>
      <c r="O209" s="11"/>
      <c r="P209" s="11"/>
    </row>
    <row r="210" spans="1:16" x14ac:dyDescent="0.2">
      <c r="B210" s="299" t="s">
        <v>181</v>
      </c>
      <c r="C210" s="299"/>
      <c r="D210" s="299"/>
      <c r="E210" s="299"/>
      <c r="F210" s="300"/>
      <c r="G210" s="12"/>
      <c r="H210" s="12"/>
      <c r="I210" s="12"/>
      <c r="J210" s="12"/>
      <c r="K210" s="12"/>
      <c r="L210" s="11"/>
      <c r="M210" s="11"/>
      <c r="N210" s="11"/>
      <c r="O210" s="11"/>
      <c r="P210" s="11"/>
    </row>
    <row r="211" spans="1:16" x14ac:dyDescent="0.2">
      <c r="A211" s="11"/>
      <c r="B211" s="680"/>
      <c r="C211" s="681"/>
      <c r="D211" s="681"/>
      <c r="E211" s="681"/>
      <c r="F211" s="681"/>
      <c r="G211" s="681"/>
      <c r="H211" s="681"/>
      <c r="I211" s="681"/>
      <c r="J211" s="681"/>
      <c r="K211" s="681"/>
      <c r="L211" s="681"/>
      <c r="M211" s="681"/>
      <c r="N211" s="682"/>
      <c r="O211" s="11"/>
      <c r="P211" s="11"/>
    </row>
    <row r="212" spans="1:16" x14ac:dyDescent="0.2">
      <c r="A212" s="11"/>
      <c r="B212" s="683"/>
      <c r="C212" s="684"/>
      <c r="D212" s="684"/>
      <c r="E212" s="684"/>
      <c r="F212" s="684"/>
      <c r="G212" s="684"/>
      <c r="H212" s="684"/>
      <c r="I212" s="684"/>
      <c r="J212" s="684"/>
      <c r="K212" s="684"/>
      <c r="L212" s="684"/>
      <c r="M212" s="684"/>
      <c r="N212" s="685"/>
      <c r="O212" s="11"/>
      <c r="P212" s="11"/>
    </row>
    <row r="213" spans="1:16" x14ac:dyDescent="0.2">
      <c r="A213" s="11"/>
      <c r="B213" s="683"/>
      <c r="C213" s="684"/>
      <c r="D213" s="684"/>
      <c r="E213" s="684"/>
      <c r="F213" s="684"/>
      <c r="G213" s="684"/>
      <c r="H213" s="684"/>
      <c r="I213" s="684"/>
      <c r="J213" s="684"/>
      <c r="K213" s="684"/>
      <c r="L213" s="684"/>
      <c r="M213" s="684"/>
      <c r="N213" s="685"/>
      <c r="O213" s="11"/>
      <c r="P213" s="11"/>
    </row>
    <row r="214" spans="1:16" x14ac:dyDescent="0.2">
      <c r="A214" s="11"/>
      <c r="B214" s="677"/>
      <c r="C214" s="678"/>
      <c r="D214" s="678"/>
      <c r="E214" s="678"/>
      <c r="F214" s="678"/>
      <c r="G214" s="678"/>
      <c r="H214" s="678"/>
      <c r="I214" s="678"/>
      <c r="J214" s="678"/>
      <c r="K214" s="678"/>
      <c r="L214" s="678"/>
      <c r="M214" s="678"/>
      <c r="N214" s="679"/>
      <c r="O214" s="11"/>
      <c r="P214" s="11"/>
    </row>
    <row r="215" spans="1:16" x14ac:dyDescent="0.2">
      <c r="A215" s="11"/>
      <c r="B215" s="11"/>
      <c r="C215" s="11"/>
      <c r="D215" s="11"/>
      <c r="E215" s="11"/>
      <c r="F215" s="12"/>
      <c r="G215" s="12"/>
      <c r="H215" s="12"/>
      <c r="I215" s="12"/>
      <c r="J215" s="12"/>
      <c r="K215" s="12"/>
      <c r="L215" s="11"/>
      <c r="M215" s="11"/>
      <c r="N215" s="11"/>
      <c r="O215" s="11"/>
      <c r="P215" s="11"/>
    </row>
    <row r="216" spans="1:16" ht="14.25" x14ac:dyDescent="0.2">
      <c r="A216" s="303"/>
      <c r="B216" s="361"/>
      <c r="C216" s="11"/>
      <c r="D216" s="11"/>
      <c r="E216" s="11"/>
      <c r="F216" s="12"/>
      <c r="G216" s="12"/>
      <c r="H216" s="12"/>
      <c r="I216" s="12"/>
      <c r="J216" s="12"/>
      <c r="K216" s="12"/>
      <c r="L216" s="11"/>
      <c r="M216" s="11"/>
      <c r="N216" s="11"/>
      <c r="O216" s="11"/>
      <c r="P216" s="18"/>
    </row>
    <row r="217" spans="1:16" ht="14.25" x14ac:dyDescent="0.2">
      <c r="A217" s="303">
        <v>1</v>
      </c>
      <c r="B217" s="299" t="s">
        <v>153</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154</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Qin+qlJ5rJV4PHdj5/wE2cocDbBm+AzHMAWaGGRCxa9EcxJgGZUUza/x9E8nvLGZAS4uDYnB2SxEEyW3Umy/Ow==" saltValue="Ij2gy+I4OYAslWaDnqF65w=="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style="391" customWidth="1"/>
    <col min="2" max="2" width="6.7109375" style="391" customWidth="1"/>
    <col min="3" max="3" width="8.42578125" style="391" customWidth="1"/>
    <col min="4" max="4" width="8.28515625" style="391" customWidth="1"/>
    <col min="5" max="5" width="7.42578125" style="391" customWidth="1"/>
    <col min="6" max="6" width="8.7109375" style="21" customWidth="1"/>
    <col min="7" max="7" width="6.28515625" style="21" customWidth="1"/>
    <col min="8" max="11" width="6" style="21" customWidth="1"/>
    <col min="12" max="14" width="6" style="391" customWidth="1"/>
    <col min="15" max="15" width="6.28515625" style="391" customWidth="1"/>
    <col min="16" max="16" width="2.140625" style="391" customWidth="1"/>
    <col min="17" max="19" width="11.42578125" style="391"/>
    <col min="20" max="20" width="13.5703125" style="391" customWidth="1"/>
    <col min="21" max="21" width="12.140625" style="391" customWidth="1"/>
    <col min="22" max="22" width="12.28515625" style="391" customWidth="1"/>
    <col min="23" max="16384" width="11.42578125" style="391"/>
  </cols>
  <sheetData>
    <row r="1" spans="1:16" ht="20.25" customHeight="1" x14ac:dyDescent="0.25">
      <c r="A1" s="1" t="s">
        <v>0</v>
      </c>
      <c r="B1" s="2"/>
      <c r="C1" s="2"/>
      <c r="D1" s="2"/>
      <c r="E1" s="2"/>
      <c r="F1" s="3"/>
      <c r="G1" s="3"/>
      <c r="H1" s="3"/>
      <c r="I1" s="4"/>
      <c r="J1" s="3"/>
      <c r="K1" s="3"/>
      <c r="L1" s="5"/>
      <c r="M1" s="5"/>
      <c r="N1" s="5"/>
      <c r="O1" s="5"/>
      <c r="P1" s="15"/>
    </row>
    <row r="2" spans="1:16" ht="3.75" customHeight="1" x14ac:dyDescent="0.25">
      <c r="A2" s="7"/>
      <c r="B2" s="2"/>
      <c r="C2" s="2"/>
      <c r="D2" s="2"/>
      <c r="E2" s="2"/>
      <c r="F2" s="3"/>
      <c r="G2" s="3"/>
      <c r="H2" s="3"/>
      <c r="I2" s="8"/>
      <c r="J2" s="9"/>
      <c r="K2" s="9"/>
      <c r="L2" s="5"/>
      <c r="M2" s="5"/>
      <c r="N2" s="5"/>
      <c r="O2" s="5"/>
      <c r="P2" s="15"/>
    </row>
    <row r="3" spans="1:16" ht="4.5" customHeight="1" x14ac:dyDescent="0.25">
      <c r="A3" s="10"/>
      <c r="B3" s="11"/>
      <c r="C3" s="11"/>
      <c r="D3" s="11"/>
      <c r="E3" s="11"/>
      <c r="F3" s="12"/>
      <c r="G3" s="12"/>
      <c r="H3" s="12"/>
      <c r="I3" s="13"/>
      <c r="J3" s="14"/>
      <c r="K3" s="14"/>
      <c r="L3" s="15"/>
      <c r="M3" s="15"/>
      <c r="N3" s="15"/>
      <c r="O3" s="15"/>
      <c r="P3" s="15"/>
    </row>
    <row r="4" spans="1:16" ht="11.25" customHeight="1" x14ac:dyDescent="0.25">
      <c r="A4" s="11"/>
      <c r="B4" s="16"/>
      <c r="C4" s="17" t="s">
        <v>1</v>
      </c>
      <c r="D4" s="11"/>
      <c r="E4" s="11"/>
      <c r="F4" s="19"/>
      <c r="G4" s="20" t="s">
        <v>2</v>
      </c>
      <c r="J4" s="22"/>
      <c r="L4" s="24"/>
      <c r="M4" s="17" t="s">
        <v>3</v>
      </c>
      <c r="N4" s="11"/>
      <c r="O4" s="15"/>
      <c r="P4" s="11"/>
    </row>
    <row r="5" spans="1:16" ht="3.75" customHeight="1" x14ac:dyDescent="0.2">
      <c r="A5" s="11"/>
      <c r="B5" s="11"/>
      <c r="C5" s="11"/>
      <c r="D5" s="11"/>
      <c r="E5" s="11"/>
      <c r="F5" s="12"/>
      <c r="G5" s="12"/>
      <c r="H5" s="12"/>
      <c r="I5" s="12"/>
      <c r="J5" s="12"/>
      <c r="K5" s="12"/>
      <c r="L5" s="11"/>
      <c r="M5" s="11"/>
      <c r="N5" s="11"/>
      <c r="O5" s="11"/>
      <c r="P5" s="11"/>
    </row>
    <row r="6" spans="1:16" ht="15.75" customHeight="1" x14ac:dyDescent="0.25">
      <c r="A6" s="25" t="s">
        <v>4</v>
      </c>
      <c r="B6" s="26"/>
      <c r="C6" s="695"/>
      <c r="D6" s="695"/>
      <c r="E6" s="696"/>
      <c r="F6" s="27" t="s">
        <v>5</v>
      </c>
      <c r="G6" s="28"/>
      <c r="H6" s="29"/>
      <c r="I6" s="29"/>
      <c r="J6" s="29"/>
      <c r="K6" s="29"/>
      <c r="L6" s="26"/>
      <c r="M6" s="26"/>
      <c r="N6" s="26"/>
      <c r="O6" s="30"/>
      <c r="P6" s="11"/>
    </row>
    <row r="7" spans="1:16" ht="15.75" customHeight="1" x14ac:dyDescent="0.2">
      <c r="A7" s="697" t="str">
        <f>IF('2032'!A7:E7="","",'2032'!A7:E7)</f>
        <v/>
      </c>
      <c r="B7" s="698"/>
      <c r="C7" s="698"/>
      <c r="D7" s="698"/>
      <c r="E7" s="699"/>
      <c r="F7" s="31"/>
      <c r="G7" s="32" t="s">
        <v>6</v>
      </c>
      <c r="H7" s="33"/>
      <c r="I7" s="33"/>
      <c r="J7" s="33"/>
      <c r="K7" s="33"/>
      <c r="L7" s="34"/>
      <c r="M7" s="34"/>
      <c r="N7" s="35" t="s">
        <v>7</v>
      </c>
      <c r="O7" s="445"/>
      <c r="P7" s="11"/>
    </row>
    <row r="8" spans="1:16" ht="15.75" customHeight="1" x14ac:dyDescent="0.2">
      <c r="A8" s="700" t="str">
        <f>IF('2032'!A8:E8="","",'2032'!A8:E8)</f>
        <v/>
      </c>
      <c r="B8" s="701"/>
      <c r="C8" s="701"/>
      <c r="D8" s="701"/>
      <c r="E8" s="702"/>
      <c r="F8" s="31"/>
      <c r="G8" s="36" t="s">
        <v>8</v>
      </c>
      <c r="H8" s="37"/>
      <c r="I8" s="36"/>
      <c r="J8" s="36"/>
      <c r="K8" s="36"/>
      <c r="L8" s="38"/>
      <c r="M8" s="38"/>
      <c r="N8" s="39"/>
      <c r="O8" s="446"/>
      <c r="P8" s="11"/>
    </row>
    <row r="9" spans="1:16" ht="15.75" customHeight="1" x14ac:dyDescent="0.2">
      <c r="A9" s="700" t="str">
        <f>IF('2032'!A9:E9="","",'2032'!A9:E9)</f>
        <v/>
      </c>
      <c r="B9" s="701"/>
      <c r="C9" s="701"/>
      <c r="D9" s="701"/>
      <c r="E9" s="702"/>
      <c r="F9" s="40"/>
      <c r="G9" s="404" t="s">
        <v>9</v>
      </c>
      <c r="H9" s="33"/>
      <c r="I9" s="33"/>
      <c r="J9" s="33"/>
      <c r="K9" s="33"/>
      <c r="L9" s="34"/>
      <c r="M9" s="34"/>
      <c r="N9" s="35" t="s">
        <v>7</v>
      </c>
      <c r="O9" s="445"/>
      <c r="P9" s="11"/>
    </row>
    <row r="10" spans="1:16" ht="15.75" customHeight="1" x14ac:dyDescent="0.2">
      <c r="A10" s="703" t="str">
        <f>IF('2032'!A10:E10="","",'2032'!A10:E10)</f>
        <v/>
      </c>
      <c r="B10" s="704"/>
      <c r="C10" s="704"/>
      <c r="D10" s="704"/>
      <c r="E10" s="705"/>
      <c r="F10" s="31"/>
      <c r="G10" s="36" t="s">
        <v>10</v>
      </c>
      <c r="H10" s="36"/>
      <c r="I10" s="37"/>
      <c r="J10" s="37"/>
      <c r="K10" s="37"/>
      <c r="L10" s="38"/>
      <c r="M10" s="38"/>
      <c r="N10" s="39"/>
      <c r="O10" s="447"/>
      <c r="P10" s="11"/>
    </row>
    <row r="11" spans="1:16" ht="15.75" customHeight="1" x14ac:dyDescent="0.25">
      <c r="A11" s="41" t="s">
        <v>11</v>
      </c>
      <c r="B11" s="42"/>
      <c r="C11" s="42"/>
      <c r="D11" s="43"/>
      <c r="E11" s="400">
        <v>2033</v>
      </c>
      <c r="F11" s="44"/>
      <c r="G11" s="45" t="s">
        <v>12</v>
      </c>
      <c r="H11" s="36"/>
      <c r="I11" s="36"/>
      <c r="J11" s="37"/>
      <c r="K11" s="37"/>
      <c r="L11" s="38"/>
      <c r="M11" s="38"/>
      <c r="N11" s="39" t="s">
        <v>7</v>
      </c>
      <c r="O11" s="448">
        <f>O7-O9</f>
        <v>0</v>
      </c>
      <c r="P11" s="11"/>
    </row>
    <row r="12" spans="1:16" ht="2.25" customHeight="1" x14ac:dyDescent="0.25">
      <c r="A12" s="46"/>
      <c r="B12" s="47"/>
      <c r="C12" s="47"/>
      <c r="D12" s="47"/>
      <c r="E12" s="356"/>
      <c r="F12" s="48"/>
      <c r="G12" s="48"/>
      <c r="H12" s="48"/>
      <c r="I12" s="48"/>
      <c r="J12" s="49"/>
      <c r="K12" s="49"/>
      <c r="L12" s="47"/>
      <c r="M12" s="50"/>
      <c r="N12" s="51"/>
      <c r="O12" s="52"/>
      <c r="P12" s="11"/>
    </row>
    <row r="13" spans="1:16" ht="7.5" customHeight="1" x14ac:dyDescent="0.2">
      <c r="A13" s="11"/>
      <c r="B13" s="11"/>
      <c r="C13" s="11"/>
      <c r="D13" s="11"/>
      <c r="E13" s="11"/>
      <c r="F13" s="12"/>
      <c r="G13" s="12"/>
      <c r="H13" s="12"/>
      <c r="I13" s="12"/>
      <c r="J13" s="12"/>
      <c r="K13" s="12"/>
      <c r="L13" s="11"/>
      <c r="M13" s="11"/>
      <c r="N13" s="11"/>
      <c r="O13" s="11"/>
      <c r="P13" s="11"/>
    </row>
    <row r="14" spans="1:16" x14ac:dyDescent="0.2">
      <c r="A14" s="53" t="s">
        <v>13</v>
      </c>
      <c r="B14" s="11"/>
      <c r="C14" s="11"/>
      <c r="D14" s="11"/>
      <c r="E14" s="11"/>
      <c r="F14" s="12"/>
      <c r="G14" s="12"/>
      <c r="H14" s="12"/>
      <c r="I14" s="12"/>
      <c r="J14" s="12"/>
      <c r="K14" s="12"/>
      <c r="L14" s="11"/>
      <c r="M14" s="11"/>
      <c r="N14" s="11"/>
      <c r="O14" s="11"/>
      <c r="P14" s="11"/>
    </row>
    <row r="15" spans="1:16" ht="16.5" customHeight="1" thickBot="1" x14ac:dyDescent="0.3">
      <c r="A15" s="54" t="s">
        <v>14</v>
      </c>
      <c r="B15" s="55"/>
      <c r="C15" s="55"/>
      <c r="D15" s="55"/>
      <c r="E15" s="55"/>
      <c r="F15" s="56"/>
      <c r="G15" s="56"/>
      <c r="H15" s="56"/>
      <c r="I15" s="56"/>
      <c r="J15" s="56"/>
      <c r="K15" s="56"/>
      <c r="L15" s="55"/>
      <c r="M15" s="55"/>
      <c r="N15" s="55"/>
      <c r="O15" s="57"/>
      <c r="P15" s="11"/>
    </row>
    <row r="16" spans="1:16" ht="15" x14ac:dyDescent="0.25">
      <c r="A16" s="58" t="s">
        <v>15</v>
      </c>
      <c r="B16" s="59"/>
      <c r="C16" s="59"/>
      <c r="D16" s="59"/>
      <c r="E16" s="60"/>
      <c r="F16" s="61" t="s">
        <v>16</v>
      </c>
      <c r="G16" s="62"/>
      <c r="H16" s="63" t="s">
        <v>17</v>
      </c>
      <c r="I16" s="64"/>
      <c r="J16" s="65"/>
      <c r="K16" s="65"/>
      <c r="L16" s="66"/>
      <c r="M16" s="67" t="s">
        <v>18</v>
      </c>
      <c r="N16" s="68"/>
      <c r="O16" s="69"/>
      <c r="P16" s="11"/>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1"/>
    </row>
    <row r="18" spans="1:16" x14ac:dyDescent="0.2">
      <c r="A18" s="78"/>
      <c r="B18" s="79" t="s">
        <v>22</v>
      </c>
      <c r="C18" s="80"/>
      <c r="D18" s="80"/>
      <c r="E18" s="81"/>
      <c r="F18" s="654" t="s">
        <v>189</v>
      </c>
      <c r="G18" s="82"/>
      <c r="H18" s="443"/>
      <c r="I18" s="444"/>
      <c r="J18" s="482"/>
      <c r="K18" s="483"/>
      <c r="L18" s="484"/>
      <c r="M18" s="485"/>
      <c r="N18" s="486"/>
      <c r="O18" s="655"/>
      <c r="P18" s="11"/>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1"/>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1"/>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1"/>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1"/>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1"/>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1"/>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1"/>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1"/>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1"/>
    </row>
    <row r="28" spans="1:16" x14ac:dyDescent="0.2">
      <c r="A28" s="84"/>
      <c r="B28" s="100" t="s">
        <v>30</v>
      </c>
      <c r="C28" s="101"/>
      <c r="D28" s="101"/>
      <c r="E28" s="102"/>
      <c r="F28" s="103"/>
      <c r="G28" s="104"/>
      <c r="H28" s="90"/>
      <c r="I28" s="91"/>
      <c r="J28" s="487"/>
      <c r="K28" s="488"/>
      <c r="L28" s="496"/>
      <c r="M28" s="497"/>
      <c r="N28" s="498"/>
      <c r="O28" s="498"/>
      <c r="P28" s="11"/>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1"/>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1"/>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1"/>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1"/>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1"/>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1"/>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1"/>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1"/>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1"/>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1"/>
    </row>
    <row r="39" spans="1:16" x14ac:dyDescent="0.2">
      <c r="A39" s="84"/>
      <c r="B39" s="94"/>
      <c r="C39" s="95"/>
      <c r="D39" s="95"/>
      <c r="E39" s="96"/>
      <c r="F39" s="97"/>
      <c r="G39" s="89" t="s">
        <v>24</v>
      </c>
      <c r="H39" s="98"/>
      <c r="I39" s="106" t="s">
        <v>32</v>
      </c>
      <c r="J39" s="499" t="s">
        <v>32</v>
      </c>
      <c r="K39" s="503" t="s">
        <v>32</v>
      </c>
      <c r="L39" s="489">
        <f>F39*H39</f>
        <v>0</v>
      </c>
      <c r="M39" s="501"/>
      <c r="N39" s="502"/>
      <c r="O39" s="498"/>
      <c r="P39" s="11"/>
    </row>
    <row r="40" spans="1:16" x14ac:dyDescent="0.2">
      <c r="A40" s="84"/>
      <c r="B40" s="100" t="s">
        <v>40</v>
      </c>
      <c r="C40" s="101"/>
      <c r="D40" s="101"/>
      <c r="E40" s="102"/>
      <c r="F40" s="103"/>
      <c r="G40" s="104"/>
      <c r="H40" s="90"/>
      <c r="I40" s="91"/>
      <c r="J40" s="487"/>
      <c r="K40" s="504"/>
      <c r="L40" s="496"/>
      <c r="M40" s="497"/>
      <c r="N40" s="498"/>
      <c r="O40" s="498"/>
      <c r="P40" s="11"/>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1"/>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1"/>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1"/>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1"/>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1"/>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1"/>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1"/>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1"/>
    </row>
    <row r="49" spans="1:16" x14ac:dyDescent="0.2">
      <c r="A49" s="84"/>
      <c r="B49" s="100" t="s">
        <v>46</v>
      </c>
      <c r="C49" s="101"/>
      <c r="D49" s="101"/>
      <c r="E49" s="102"/>
      <c r="F49" s="103"/>
      <c r="G49" s="104"/>
      <c r="H49" s="90"/>
      <c r="I49" s="91"/>
      <c r="J49" s="487"/>
      <c r="K49" s="504"/>
      <c r="L49" s="496"/>
      <c r="M49" s="497"/>
      <c r="N49" s="498"/>
      <c r="O49" s="498"/>
      <c r="P49" s="11"/>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1"/>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1"/>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1"/>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1"/>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1"/>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1"/>
    </row>
    <row r="56" spans="1:16" x14ac:dyDescent="0.2">
      <c r="A56" s="113"/>
      <c r="B56" s="120" t="s">
        <v>49</v>
      </c>
      <c r="C56" s="121"/>
      <c r="D56" s="121"/>
      <c r="E56" s="122"/>
      <c r="F56" s="103"/>
      <c r="G56" s="104"/>
      <c r="H56" s="123"/>
      <c r="I56" s="123"/>
      <c r="J56" s="509"/>
      <c r="K56" s="510"/>
      <c r="L56" s="507"/>
      <c r="M56" s="508"/>
      <c r="N56" s="511"/>
      <c r="O56" s="498"/>
      <c r="P56" s="11"/>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1"/>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1"/>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1"/>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1"/>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1"/>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1"/>
    </row>
    <row r="63" spans="1:16" ht="17.25" x14ac:dyDescent="0.25">
      <c r="A63" s="134" t="s">
        <v>55</v>
      </c>
      <c r="B63" s="135"/>
      <c r="C63" s="135"/>
      <c r="D63" s="135"/>
      <c r="E63" s="136"/>
      <c r="F63" s="137" t="s">
        <v>16</v>
      </c>
      <c r="G63" s="138"/>
      <c r="H63" s="139" t="s">
        <v>56</v>
      </c>
      <c r="I63" s="140"/>
      <c r="J63" s="522"/>
      <c r="K63" s="522"/>
      <c r="L63" s="141"/>
      <c r="M63" s="142" t="s">
        <v>18</v>
      </c>
      <c r="N63" s="523"/>
      <c r="O63" s="143"/>
      <c r="P63" s="11"/>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1"/>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1"/>
    </row>
    <row r="66" spans="1:16" x14ac:dyDescent="0.2">
      <c r="A66" s="113"/>
      <c r="B66" s="150" t="s">
        <v>58</v>
      </c>
      <c r="C66" s="151"/>
      <c r="D66" s="151"/>
      <c r="E66" s="152"/>
      <c r="F66" s="103"/>
      <c r="G66" s="153"/>
      <c r="H66" s="154"/>
      <c r="I66" s="155"/>
      <c r="J66" s="526"/>
      <c r="K66" s="527"/>
      <c r="L66" s="496"/>
      <c r="M66" s="497"/>
      <c r="N66" s="498"/>
      <c r="O66" s="502"/>
      <c r="P66" s="11"/>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1"/>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1"/>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1"/>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1"/>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1"/>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1"/>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1"/>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1"/>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1"/>
    </row>
    <row r="76" spans="1:16" x14ac:dyDescent="0.2">
      <c r="A76" s="113"/>
      <c r="B76" s="150" t="s">
        <v>62</v>
      </c>
      <c r="C76" s="151"/>
      <c r="D76" s="151"/>
      <c r="E76" s="152"/>
      <c r="F76" s="162" t="s">
        <v>63</v>
      </c>
      <c r="G76" s="163"/>
      <c r="H76" s="154"/>
      <c r="I76" s="155"/>
      <c r="J76" s="526"/>
      <c r="K76" s="527"/>
      <c r="L76" s="496"/>
      <c r="M76" s="497"/>
      <c r="N76" s="498"/>
      <c r="O76" s="502"/>
      <c r="P76" s="11"/>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1"/>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1"/>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1"/>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1"/>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1"/>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1"/>
      <c r="R82" s="402"/>
    </row>
    <row r="83" spans="1:23" x14ac:dyDescent="0.2">
      <c r="A83" s="113"/>
      <c r="B83" s="150" t="s">
        <v>66</v>
      </c>
      <c r="C83" s="151"/>
      <c r="D83" s="151"/>
      <c r="E83" s="152"/>
      <c r="F83" s="103"/>
      <c r="G83" s="153"/>
      <c r="H83" s="154"/>
      <c r="I83" s="155"/>
      <c r="J83" s="526"/>
      <c r="K83" s="527"/>
      <c r="L83" s="496"/>
      <c r="M83" s="497"/>
      <c r="N83" s="498"/>
      <c r="O83" s="502"/>
      <c r="P83" s="11"/>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1"/>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1"/>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1"/>
    </row>
    <row r="87" spans="1:23" x14ac:dyDescent="0.2">
      <c r="A87" s="113"/>
      <c r="B87" s="150" t="s">
        <v>67</v>
      </c>
      <c r="C87" s="151"/>
      <c r="D87" s="151"/>
      <c r="E87" s="152"/>
      <c r="F87" s="103"/>
      <c r="G87" s="153"/>
      <c r="H87" s="154"/>
      <c r="I87" s="155"/>
      <c r="J87" s="526"/>
      <c r="K87" s="527"/>
      <c r="L87" s="496"/>
      <c r="M87" s="497"/>
      <c r="N87" s="498"/>
      <c r="O87" s="502"/>
      <c r="P87" s="11"/>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1"/>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1"/>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1"/>
      <c r="Q90" s="11"/>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1"/>
      <c r="Q91" s="11"/>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1"/>
      <c r="Q92" s="11"/>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1"/>
      <c r="Q93" s="11"/>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1"/>
      <c r="Q94" s="359"/>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1"/>
      <c r="Q95" s="11"/>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1"/>
      <c r="Q96" s="11"/>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1"/>
      <c r="Q97" s="11"/>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1"/>
      <c r="Q98" s="11"/>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1"/>
      <c r="Q99" s="11"/>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1"/>
      <c r="Q100" s="11"/>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1"/>
      <c r="Q101" s="11"/>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1"/>
      <c r="Q102" s="11"/>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1"/>
      <c r="Q103" s="11"/>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1"/>
      <c r="Q104" s="11"/>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1"/>
      <c r="Q105" s="11"/>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1"/>
      <c r="Q106" s="11"/>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1"/>
      <c r="Q107" s="11"/>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1"/>
      <c r="Q108" s="11"/>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1"/>
      <c r="Q109" s="11"/>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1"/>
      <c r="Q110" s="11"/>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1"/>
      <c r="Q111" s="11"/>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1"/>
      <c r="Q112" s="11"/>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1"/>
      <c r="Q113" s="11"/>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1"/>
      <c r="Q114" s="11"/>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1"/>
      <c r="Q115" s="11"/>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1"/>
      <c r="Q116" s="11"/>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1"/>
      <c r="Q117" s="11"/>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1"/>
      <c r="Q118" s="11"/>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1"/>
    </row>
    <row r="120" spans="1:23" ht="14.25" x14ac:dyDescent="0.2">
      <c r="A120" s="38"/>
      <c r="B120" s="239"/>
      <c r="C120" s="239"/>
      <c r="D120" s="239"/>
      <c r="E120" s="239"/>
      <c r="F120" s="214"/>
      <c r="G120" s="240"/>
      <c r="H120" s="241"/>
      <c r="I120" s="37"/>
      <c r="J120" s="45"/>
      <c r="K120" s="45"/>
      <c r="L120" s="557"/>
      <c r="M120" s="242"/>
      <c r="N120" s="299"/>
      <c r="O120" s="299"/>
      <c r="P120" s="11"/>
    </row>
    <row r="121" spans="1:23" ht="14.25" x14ac:dyDescent="0.2">
      <c r="A121" s="38"/>
      <c r="B121" s="239"/>
      <c r="C121" s="239"/>
      <c r="D121" s="239"/>
      <c r="E121" s="239"/>
      <c r="F121" s="214"/>
      <c r="G121" s="240"/>
      <c r="H121" s="241"/>
      <c r="I121" s="37"/>
      <c r="J121" s="45"/>
      <c r="K121" s="45"/>
      <c r="L121" s="557"/>
      <c r="M121" s="243"/>
      <c r="N121" s="557"/>
      <c r="O121" s="299"/>
      <c r="P121" s="11"/>
    </row>
    <row r="122" spans="1:23" ht="15.75" x14ac:dyDescent="0.25">
      <c r="A122" s="244" t="s">
        <v>89</v>
      </c>
      <c r="B122" s="245"/>
      <c r="C122" s="245"/>
      <c r="D122" s="245"/>
      <c r="E122" s="245"/>
      <c r="F122" s="246"/>
      <c r="G122" s="247"/>
      <c r="H122" s="248"/>
      <c r="I122" s="248"/>
      <c r="J122" s="558"/>
      <c r="K122" s="558"/>
      <c r="L122" s="559"/>
      <c r="M122" s="559"/>
      <c r="N122" s="559"/>
      <c r="O122" s="560"/>
      <c r="P122" s="11"/>
    </row>
    <row r="123" spans="1:23" ht="13.5" thickBot="1" x14ac:dyDescent="0.25">
      <c r="A123" s="249" t="s">
        <v>173</v>
      </c>
      <c r="B123" s="250"/>
      <c r="C123" s="250"/>
      <c r="D123" s="250"/>
      <c r="E123" s="250"/>
      <c r="F123" s="251"/>
      <c r="G123" s="252"/>
      <c r="H123" s="253"/>
      <c r="I123" s="253"/>
      <c r="J123" s="561"/>
      <c r="K123" s="561"/>
      <c r="L123" s="562"/>
      <c r="M123" s="562"/>
      <c r="N123" s="562"/>
      <c r="O123" s="563"/>
      <c r="P123" s="11"/>
    </row>
    <row r="124" spans="1:23" x14ac:dyDescent="0.2">
      <c r="A124" s="254" t="s">
        <v>90</v>
      </c>
      <c r="B124" s="59"/>
      <c r="C124" s="59"/>
      <c r="D124" s="59"/>
      <c r="E124" s="60"/>
      <c r="F124" s="255" t="s">
        <v>91</v>
      </c>
      <c r="G124" s="62"/>
      <c r="H124" s="256" t="s">
        <v>92</v>
      </c>
      <c r="I124" s="64"/>
      <c r="J124" s="564"/>
      <c r="K124" s="564"/>
      <c r="L124" s="66"/>
      <c r="M124" s="67" t="s">
        <v>18</v>
      </c>
      <c r="N124" s="565"/>
      <c r="O124" s="69"/>
      <c r="P124" s="11"/>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1"/>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1"/>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1"/>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1"/>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1"/>
    </row>
    <row r="130" spans="1:16" x14ac:dyDescent="0.2">
      <c r="A130" s="84"/>
      <c r="B130" s="105"/>
      <c r="C130" s="86"/>
      <c r="D130" s="86"/>
      <c r="E130" s="86"/>
      <c r="F130" s="263"/>
      <c r="G130" s="264"/>
      <c r="H130" s="437"/>
      <c r="I130" s="438"/>
      <c r="J130" s="570"/>
      <c r="K130" s="571"/>
      <c r="L130" s="489"/>
      <c r="M130" s="490"/>
      <c r="N130" s="491"/>
      <c r="O130" s="491"/>
      <c r="P130" s="11"/>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1"/>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1"/>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1"/>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1"/>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1"/>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1"/>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1"/>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1"/>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1"/>
    </row>
    <row r="140" spans="1:16" x14ac:dyDescent="0.2">
      <c r="A140" s="113"/>
      <c r="B140" s="156"/>
      <c r="C140" s="108" t="s">
        <v>182</v>
      </c>
      <c r="D140" s="629"/>
      <c r="E140" s="629"/>
      <c r="F140" s="630"/>
      <c r="G140" s="643" t="s">
        <v>24</v>
      </c>
      <c r="H140" s="570">
        <v>3.6</v>
      </c>
      <c r="I140" s="644">
        <v>1.1000000000000001</v>
      </c>
      <c r="J140" s="570">
        <v>5</v>
      </c>
      <c r="K140" s="571">
        <v>0.8</v>
      </c>
      <c r="L140" s="489">
        <f t="shared" si="29"/>
        <v>0</v>
      </c>
      <c r="M140" s="490">
        <f t="shared" si="30"/>
        <v>0</v>
      </c>
      <c r="N140" s="491">
        <f t="shared" si="31"/>
        <v>0</v>
      </c>
      <c r="O140" s="491">
        <f t="shared" si="28"/>
        <v>0</v>
      </c>
      <c r="P140" s="11"/>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1"/>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1"/>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1"/>
    </row>
    <row r="144" spans="1:16" ht="18.75" customHeight="1" x14ac:dyDescent="0.2">
      <c r="A144" s="287"/>
      <c r="B144" s="287"/>
      <c r="C144" s="287"/>
      <c r="D144" s="287"/>
      <c r="E144" s="287"/>
      <c r="F144" s="288"/>
      <c r="G144" s="288"/>
      <c r="H144" s="288"/>
      <c r="I144" s="288"/>
      <c r="J144" s="581"/>
      <c r="K144" s="581"/>
      <c r="L144" s="582"/>
      <c r="M144" s="582"/>
      <c r="N144" s="582"/>
      <c r="O144" s="583"/>
      <c r="P144" s="11"/>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1"/>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1"/>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1"/>
    </row>
    <row r="148" spans="1:16" ht="13.5" thickTop="1" x14ac:dyDescent="0.2">
      <c r="A148" s="11"/>
      <c r="B148" s="11"/>
      <c r="C148" s="11"/>
      <c r="D148" s="11"/>
      <c r="E148" s="11"/>
      <c r="F148" s="12"/>
      <c r="G148" s="12"/>
      <c r="H148" s="12"/>
      <c r="I148" s="12"/>
      <c r="J148" s="12"/>
      <c r="K148" s="12"/>
      <c r="L148" s="11"/>
      <c r="M148" s="11"/>
      <c r="N148" s="11"/>
      <c r="O148" s="11"/>
      <c r="P148" s="11"/>
    </row>
    <row r="149" spans="1:16" x14ac:dyDescent="0.2">
      <c r="A149" s="11"/>
      <c r="B149" s="11"/>
      <c r="C149" s="11"/>
      <c r="D149" s="11"/>
      <c r="E149" s="11"/>
      <c r="F149" s="12"/>
      <c r="G149" s="12"/>
      <c r="H149" s="12"/>
      <c r="I149" s="12"/>
      <c r="J149" s="12"/>
      <c r="K149" s="12"/>
      <c r="L149" s="11"/>
      <c r="M149" s="11"/>
      <c r="N149" s="11"/>
      <c r="O149" s="11"/>
      <c r="P149" s="11"/>
    </row>
    <row r="150" spans="1:16" x14ac:dyDescent="0.2">
      <c r="A150" s="11"/>
      <c r="B150" s="11"/>
      <c r="C150" s="11"/>
      <c r="D150" s="11"/>
      <c r="E150" s="11"/>
      <c r="F150" s="12"/>
      <c r="G150" s="12"/>
      <c r="H150" s="12"/>
      <c r="I150" s="12"/>
      <c r="J150" s="12"/>
      <c r="K150" s="12"/>
      <c r="L150" s="11"/>
      <c r="M150" s="11"/>
      <c r="N150" s="11"/>
      <c r="O150" s="11"/>
      <c r="P150" s="11"/>
    </row>
    <row r="151" spans="1:16" ht="12.75" customHeight="1" x14ac:dyDescent="0.2">
      <c r="A151" s="11"/>
      <c r="B151" s="11"/>
      <c r="C151" s="11"/>
      <c r="D151" s="11"/>
      <c r="E151" s="11"/>
      <c r="F151" s="12"/>
      <c r="G151" s="12"/>
      <c r="H151" s="12"/>
      <c r="I151" s="12"/>
      <c r="J151" s="12"/>
      <c r="K151" s="12"/>
      <c r="L151" s="11"/>
      <c r="M151" s="11"/>
      <c r="N151" s="11"/>
      <c r="O151" s="11"/>
      <c r="P151" s="11"/>
    </row>
    <row r="152" spans="1:16" ht="12.75" customHeight="1" x14ac:dyDescent="0.2">
      <c r="A152" s="299"/>
      <c r="B152" s="299" t="s">
        <v>181</v>
      </c>
      <c r="C152" s="299"/>
      <c r="D152" s="299"/>
      <c r="E152" s="299"/>
      <c r="F152" s="299"/>
      <c r="G152" s="300"/>
      <c r="H152" s="12"/>
      <c r="I152" s="12"/>
      <c r="J152" s="12"/>
      <c r="K152" s="12"/>
      <c r="L152" s="11"/>
      <c r="M152" s="11"/>
      <c r="N152" s="11"/>
      <c r="O152" s="11"/>
      <c r="P152" s="11"/>
    </row>
    <row r="153" spans="1:16" ht="12.75" customHeight="1" x14ac:dyDescent="0.2">
      <c r="A153" s="11"/>
      <c r="B153" s="680"/>
      <c r="C153" s="681"/>
      <c r="D153" s="681"/>
      <c r="E153" s="681"/>
      <c r="F153" s="681"/>
      <c r="G153" s="681"/>
      <c r="H153" s="681"/>
      <c r="I153" s="681"/>
      <c r="J153" s="681"/>
      <c r="K153" s="681"/>
      <c r="L153" s="681"/>
      <c r="M153" s="681"/>
      <c r="N153" s="682"/>
      <c r="O153" s="11"/>
      <c r="P153" s="11"/>
    </row>
    <row r="154" spans="1:16" ht="12.75" customHeight="1" x14ac:dyDescent="0.2">
      <c r="A154" s="301"/>
      <c r="B154" s="683"/>
      <c r="C154" s="684"/>
      <c r="D154" s="684"/>
      <c r="E154" s="684"/>
      <c r="F154" s="684"/>
      <c r="G154" s="684"/>
      <c r="H154" s="684"/>
      <c r="I154" s="684"/>
      <c r="J154" s="684"/>
      <c r="K154" s="684"/>
      <c r="L154" s="684"/>
      <c r="M154" s="684"/>
      <c r="N154" s="685"/>
      <c r="O154" s="11"/>
      <c r="P154" s="11"/>
    </row>
    <row r="155" spans="1:16" ht="12.75" customHeight="1" x14ac:dyDescent="0.2">
      <c r="A155" s="302"/>
      <c r="B155" s="683"/>
      <c r="C155" s="684"/>
      <c r="D155" s="684"/>
      <c r="E155" s="684"/>
      <c r="F155" s="684"/>
      <c r="G155" s="684"/>
      <c r="H155" s="684"/>
      <c r="I155" s="684"/>
      <c r="J155" s="684"/>
      <c r="K155" s="684"/>
      <c r="L155" s="684"/>
      <c r="M155" s="684"/>
      <c r="N155" s="685"/>
      <c r="O155" s="11"/>
      <c r="P155" s="11"/>
    </row>
    <row r="156" spans="1:16" x14ac:dyDescent="0.2">
      <c r="A156" s="301"/>
      <c r="B156" s="677"/>
      <c r="C156" s="678"/>
      <c r="D156" s="678"/>
      <c r="E156" s="678"/>
      <c r="F156" s="678"/>
      <c r="G156" s="678"/>
      <c r="H156" s="678"/>
      <c r="I156" s="678"/>
      <c r="J156" s="678"/>
      <c r="K156" s="678"/>
      <c r="L156" s="678"/>
      <c r="M156" s="678"/>
      <c r="N156" s="679"/>
      <c r="O156" s="11"/>
      <c r="P156" s="11"/>
    </row>
    <row r="157" spans="1:16" ht="11.1" customHeight="1" x14ac:dyDescent="0.2">
      <c r="A157" s="301"/>
      <c r="B157" s="11"/>
      <c r="C157" s="11"/>
      <c r="D157" s="11"/>
      <c r="E157" s="11"/>
      <c r="F157" s="12"/>
      <c r="G157" s="12"/>
      <c r="H157" s="12"/>
      <c r="J157" s="12"/>
      <c r="K157" s="12"/>
      <c r="L157" s="38"/>
      <c r="M157" s="38"/>
      <c r="N157" s="38"/>
      <c r="O157" s="11"/>
      <c r="P157" s="11"/>
    </row>
    <row r="158" spans="1:16" ht="11.1" customHeight="1" x14ac:dyDescent="0.2">
      <c r="A158" s="11"/>
      <c r="B158" s="11"/>
      <c r="C158" s="11"/>
      <c r="D158" s="11"/>
      <c r="E158" s="11"/>
      <c r="F158" s="12"/>
      <c r="G158" s="12"/>
      <c r="H158" s="12"/>
      <c r="I158" s="12"/>
      <c r="J158" s="37"/>
      <c r="K158" s="37"/>
      <c r="L158" s="38"/>
      <c r="M158" s="38"/>
      <c r="N158" s="38"/>
      <c r="O158" s="11"/>
      <c r="P158" s="11"/>
    </row>
    <row r="159" spans="1:16" x14ac:dyDescent="0.2">
      <c r="A159" s="11"/>
      <c r="B159" s="11"/>
      <c r="C159" s="11"/>
      <c r="D159" s="11"/>
      <c r="E159" s="11"/>
      <c r="F159" s="12"/>
      <c r="G159" s="12"/>
      <c r="H159" s="12"/>
      <c r="I159" s="12"/>
      <c r="J159" s="12"/>
      <c r="K159" s="12"/>
      <c r="L159" s="11"/>
      <c r="M159" s="11"/>
      <c r="N159" s="11"/>
      <c r="O159" s="11"/>
      <c r="P159" s="11"/>
    </row>
    <row r="160" spans="1:16" x14ac:dyDescent="0.2">
      <c r="A160" s="11"/>
      <c r="B160" s="11"/>
      <c r="C160" s="11"/>
      <c r="D160" s="11"/>
      <c r="E160" s="11"/>
      <c r="F160" s="12"/>
      <c r="G160" s="12"/>
      <c r="H160" s="12"/>
      <c r="I160" s="12"/>
      <c r="J160" s="12"/>
      <c r="K160" s="12"/>
      <c r="L160" s="11"/>
      <c r="M160" s="11"/>
      <c r="N160" s="11"/>
      <c r="O160" s="11"/>
      <c r="P160" s="11"/>
    </row>
    <row r="161" spans="1:16" ht="14.25" x14ac:dyDescent="0.2">
      <c r="A161" s="303">
        <v>1</v>
      </c>
      <c r="B161" s="11" t="s">
        <v>106</v>
      </c>
      <c r="C161" s="11"/>
      <c r="D161" s="11"/>
      <c r="E161" s="11"/>
      <c r="F161" s="12"/>
      <c r="G161" s="12"/>
      <c r="H161" s="12"/>
      <c r="I161" s="12"/>
      <c r="J161" s="12"/>
      <c r="K161" s="12"/>
      <c r="L161" s="11"/>
      <c r="M161" s="11"/>
      <c r="N161" s="11"/>
      <c r="O161" s="11"/>
      <c r="P161" s="11"/>
    </row>
    <row r="162" spans="1:16" ht="14.25" x14ac:dyDescent="0.2">
      <c r="A162" s="303"/>
      <c r="B162" s="11" t="s">
        <v>107</v>
      </c>
      <c r="C162" s="11"/>
      <c r="D162" s="11"/>
      <c r="E162" s="11"/>
      <c r="F162" s="12"/>
      <c r="G162" s="12"/>
      <c r="H162" s="12"/>
      <c r="I162" s="12"/>
      <c r="J162" s="12"/>
      <c r="K162" s="12"/>
      <c r="L162" s="11"/>
      <c r="M162" s="11"/>
      <c r="N162" s="11"/>
      <c r="O162" s="11"/>
      <c r="P162" s="11"/>
    </row>
    <row r="163" spans="1:16" ht="14.25" x14ac:dyDescent="0.2">
      <c r="A163" s="303"/>
      <c r="B163" s="11" t="s">
        <v>108</v>
      </c>
      <c r="C163" s="11"/>
      <c r="D163" s="11"/>
      <c r="E163" s="11"/>
      <c r="F163" s="12"/>
      <c r="G163" s="12"/>
      <c r="H163" s="12"/>
      <c r="I163" s="12"/>
      <c r="J163" s="12"/>
      <c r="K163" s="12"/>
      <c r="L163" s="11"/>
      <c r="M163" s="11"/>
      <c r="N163" s="11"/>
      <c r="O163" s="11"/>
      <c r="P163" s="11"/>
    </row>
    <row r="164" spans="1:16" ht="14.25" x14ac:dyDescent="0.2">
      <c r="A164" s="303"/>
      <c r="B164" s="11"/>
      <c r="C164" s="11"/>
      <c r="D164" s="11"/>
      <c r="E164" s="11"/>
      <c r="F164" s="12"/>
      <c r="G164" s="12"/>
      <c r="H164" s="12"/>
      <c r="I164" s="12"/>
      <c r="J164" s="12"/>
      <c r="K164" s="12"/>
      <c r="L164" s="11"/>
      <c r="M164" s="11"/>
      <c r="N164" s="11"/>
      <c r="O164" s="11"/>
      <c r="P164" s="11"/>
    </row>
    <row r="165" spans="1:16" ht="14.25" x14ac:dyDescent="0.2">
      <c r="A165" s="303">
        <v>2</v>
      </c>
      <c r="B165" s="11" t="s">
        <v>109</v>
      </c>
      <c r="C165" s="11"/>
      <c r="D165" s="11"/>
      <c r="E165" s="11"/>
      <c r="F165" s="12"/>
      <c r="G165" s="12"/>
      <c r="H165" s="12"/>
      <c r="I165" s="12"/>
      <c r="J165" s="12"/>
      <c r="K165" s="12"/>
      <c r="L165" s="11"/>
      <c r="M165" s="11"/>
      <c r="N165" s="11"/>
      <c r="O165" s="11"/>
      <c r="P165" s="11"/>
    </row>
    <row r="166" spans="1:16" ht="14.25" x14ac:dyDescent="0.2">
      <c r="A166" s="303"/>
      <c r="B166" s="11" t="s">
        <v>110</v>
      </c>
      <c r="C166" s="11"/>
      <c r="D166" s="11"/>
      <c r="E166" s="11"/>
      <c r="F166" s="12"/>
      <c r="G166" s="12"/>
      <c r="H166" s="12"/>
      <c r="I166" s="12"/>
      <c r="J166" s="12"/>
      <c r="K166" s="12"/>
      <c r="L166" s="11"/>
      <c r="M166" s="11"/>
      <c r="N166" s="11"/>
      <c r="O166" s="11"/>
      <c r="P166" s="11"/>
    </row>
    <row r="167" spans="1:16" ht="14.25" x14ac:dyDescent="0.2">
      <c r="A167" s="303"/>
      <c r="B167" s="11"/>
      <c r="C167" s="11"/>
      <c r="D167" s="11"/>
      <c r="E167" s="11"/>
      <c r="F167" s="12"/>
      <c r="G167" s="12"/>
      <c r="H167" s="12"/>
      <c r="I167" s="12"/>
      <c r="J167" s="12"/>
      <c r="K167" s="12"/>
      <c r="L167" s="11"/>
      <c r="M167" s="11"/>
      <c r="N167" s="11"/>
      <c r="O167" s="11"/>
      <c r="P167" s="11"/>
    </row>
    <row r="168" spans="1:16" ht="14.25" x14ac:dyDescent="0.2">
      <c r="A168" s="303">
        <v>3</v>
      </c>
      <c r="B168" s="11" t="s">
        <v>111</v>
      </c>
      <c r="C168" s="11"/>
      <c r="D168" s="11"/>
      <c r="E168" s="11"/>
      <c r="F168" s="12"/>
      <c r="G168" s="12"/>
      <c r="H168" s="12"/>
      <c r="I168" s="12"/>
      <c r="J168" s="12"/>
      <c r="K168" s="12"/>
      <c r="L168" s="11"/>
      <c r="M168" s="11"/>
      <c r="N168" s="11"/>
      <c r="O168" s="11"/>
      <c r="P168" s="11"/>
    </row>
    <row r="169" spans="1:16" x14ac:dyDescent="0.2">
      <c r="A169" s="11"/>
      <c r="B169" s="11" t="s">
        <v>112</v>
      </c>
      <c r="C169" s="11"/>
      <c r="D169" s="11"/>
      <c r="E169" s="11"/>
      <c r="F169" s="12"/>
      <c r="G169" s="12"/>
      <c r="H169" s="12"/>
      <c r="I169" s="12"/>
      <c r="J169" s="12"/>
      <c r="K169" s="12"/>
      <c r="L169" s="11"/>
      <c r="M169" s="11"/>
      <c r="N169" s="11"/>
      <c r="O169" s="11"/>
      <c r="P169" s="11"/>
    </row>
    <row r="170" spans="1:16" x14ac:dyDescent="0.2">
      <c r="A170" s="11"/>
      <c r="B170" s="11" t="s">
        <v>134</v>
      </c>
      <c r="C170" s="11"/>
      <c r="D170" s="11"/>
      <c r="E170" s="11"/>
      <c r="F170" s="12"/>
      <c r="G170" s="12"/>
      <c r="H170" s="12"/>
      <c r="I170" s="12"/>
      <c r="J170" s="12"/>
      <c r="K170" s="12"/>
      <c r="L170" s="11"/>
      <c r="M170" s="11"/>
      <c r="N170" s="11"/>
      <c r="O170" s="11"/>
      <c r="P170" s="11"/>
    </row>
    <row r="171" spans="1:16" x14ac:dyDescent="0.2">
      <c r="A171" s="11"/>
      <c r="B171" s="11" t="s">
        <v>135</v>
      </c>
      <c r="C171" s="11"/>
      <c r="D171" s="11"/>
      <c r="E171" s="11"/>
      <c r="F171" s="12"/>
      <c r="G171" s="12"/>
      <c r="H171" s="12"/>
      <c r="I171" s="12"/>
      <c r="J171" s="12"/>
      <c r="K171" s="12"/>
      <c r="L171" s="11"/>
      <c r="M171" s="11"/>
      <c r="N171" s="11"/>
      <c r="O171" s="11"/>
      <c r="P171" s="11"/>
    </row>
    <row r="172" spans="1:16" x14ac:dyDescent="0.2">
      <c r="A172" s="11"/>
      <c r="B172" s="11"/>
      <c r="C172" s="11"/>
      <c r="D172" s="11"/>
      <c r="E172" s="11"/>
      <c r="F172" s="11"/>
      <c r="G172" s="11"/>
      <c r="H172" s="12"/>
      <c r="I172" s="12"/>
      <c r="J172" s="12"/>
      <c r="K172" s="12"/>
      <c r="L172" s="11"/>
      <c r="M172" s="11"/>
      <c r="N172" s="11"/>
      <c r="O172" s="11"/>
      <c r="P172" s="11"/>
    </row>
    <row r="173" spans="1:16" x14ac:dyDescent="0.2">
      <c r="A173" s="11"/>
      <c r="B173" s="11"/>
      <c r="C173" s="11"/>
      <c r="D173" s="11"/>
      <c r="E173" s="11"/>
      <c r="F173" s="12"/>
      <c r="G173" s="12"/>
      <c r="H173" s="12"/>
      <c r="I173" s="12"/>
      <c r="J173" s="12"/>
      <c r="K173" s="12"/>
      <c r="L173" s="11"/>
      <c r="M173" s="11"/>
      <c r="N173" s="11"/>
      <c r="O173" s="11"/>
      <c r="P173" s="11"/>
    </row>
    <row r="174" spans="1:16" x14ac:dyDescent="0.2">
      <c r="A174" s="11"/>
      <c r="B174" s="11"/>
      <c r="C174" s="11"/>
      <c r="D174" s="11"/>
      <c r="E174" s="11"/>
      <c r="F174" s="12"/>
      <c r="G174" s="12"/>
      <c r="H174" s="12"/>
      <c r="I174" s="12"/>
      <c r="J174" s="12"/>
      <c r="K174" s="12"/>
      <c r="L174" s="11"/>
      <c r="M174" s="11"/>
      <c r="N174" s="11"/>
      <c r="O174" s="11"/>
      <c r="P174" s="11"/>
    </row>
    <row r="175" spans="1:16" x14ac:dyDescent="0.2">
      <c r="A175" s="11"/>
      <c r="B175" s="11"/>
      <c r="C175" s="11"/>
      <c r="D175" s="11"/>
      <c r="E175" s="11"/>
      <c r="F175" s="12"/>
      <c r="G175" s="12"/>
      <c r="H175" s="12"/>
      <c r="I175" s="12"/>
      <c r="J175" s="12"/>
      <c r="K175" s="12"/>
      <c r="L175" s="11"/>
      <c r="M175" s="11"/>
      <c r="N175" s="11"/>
      <c r="O175" s="11"/>
      <c r="P175" s="11"/>
    </row>
    <row r="176" spans="1:16" x14ac:dyDescent="0.2">
      <c r="A176" s="11"/>
      <c r="B176" s="11"/>
      <c r="C176" s="11"/>
      <c r="D176" s="11"/>
      <c r="E176" s="11"/>
      <c r="F176" s="12"/>
      <c r="G176" s="12"/>
      <c r="H176" s="12"/>
      <c r="I176" s="12"/>
      <c r="J176" s="12"/>
      <c r="K176" s="12"/>
      <c r="L176" s="11"/>
      <c r="M176" s="11"/>
      <c r="N176" s="11"/>
      <c r="O176" s="11"/>
      <c r="P176" s="11"/>
    </row>
    <row r="177" spans="1:16" x14ac:dyDescent="0.2">
      <c r="A177" s="11"/>
      <c r="B177" s="11"/>
      <c r="C177" s="11"/>
      <c r="D177" s="11"/>
      <c r="E177" s="11"/>
      <c r="F177" s="12"/>
      <c r="G177" s="12"/>
      <c r="H177" s="12"/>
      <c r="I177" s="12"/>
      <c r="J177" s="12"/>
      <c r="K177" s="304" t="s">
        <v>113</v>
      </c>
      <c r="L177" s="11"/>
      <c r="M177" s="11"/>
      <c r="N177" s="11"/>
      <c r="O177" s="11"/>
      <c r="P177" s="11"/>
    </row>
    <row r="178" spans="1:16" x14ac:dyDescent="0.2">
      <c r="A178" s="11"/>
      <c r="B178" s="11"/>
      <c r="C178" s="11"/>
      <c r="D178" s="11"/>
      <c r="E178" s="11"/>
      <c r="F178" s="12"/>
      <c r="G178" s="12"/>
      <c r="H178" s="12"/>
      <c r="J178" s="12"/>
      <c r="K178" s="304"/>
      <c r="M178" s="11"/>
      <c r="N178" s="11"/>
      <c r="O178" s="11"/>
      <c r="P178" s="15"/>
    </row>
    <row r="179" spans="1:16" ht="18" x14ac:dyDescent="0.25">
      <c r="A179" s="305" t="s">
        <v>114</v>
      </c>
      <c r="B179" s="306"/>
      <c r="C179" s="306"/>
      <c r="D179" s="306"/>
      <c r="E179" s="306"/>
      <c r="F179" s="307"/>
      <c r="G179" s="307"/>
      <c r="H179" s="307"/>
      <c r="I179" s="308"/>
      <c r="J179" s="307"/>
      <c r="K179" s="307"/>
      <c r="L179" s="309"/>
      <c r="M179" s="309"/>
      <c r="N179" s="309"/>
      <c r="O179" s="310"/>
      <c r="P179" s="15"/>
    </row>
    <row r="180" spans="1:16" ht="18" x14ac:dyDescent="0.25">
      <c r="A180" s="311" t="s">
        <v>115</v>
      </c>
      <c r="B180" s="312"/>
      <c r="C180" s="312"/>
      <c r="D180" s="312"/>
      <c r="E180" s="312"/>
      <c r="F180" s="313"/>
      <c r="G180" s="313"/>
      <c r="H180" s="313"/>
      <c r="I180" s="314"/>
      <c r="J180" s="313"/>
      <c r="K180" s="313"/>
      <c r="L180" s="315"/>
      <c r="M180" s="315"/>
      <c r="N180" s="315"/>
      <c r="O180" s="316"/>
      <c r="P180" s="15"/>
    </row>
    <row r="181" spans="1:16" ht="18" x14ac:dyDescent="0.25">
      <c r="A181" s="317"/>
      <c r="B181" s="312"/>
      <c r="C181" s="312"/>
      <c r="D181" s="312"/>
      <c r="E181" s="312"/>
      <c r="F181" s="313"/>
      <c r="G181" s="313"/>
      <c r="H181" s="313"/>
      <c r="I181" s="318"/>
      <c r="J181" s="319"/>
      <c r="K181" s="319"/>
      <c r="L181" s="315"/>
      <c r="M181" s="315"/>
      <c r="N181" s="315"/>
      <c r="O181" s="316"/>
      <c r="P181" s="15"/>
    </row>
    <row r="182" spans="1:16" ht="18" x14ac:dyDescent="0.25">
      <c r="A182" s="320"/>
      <c r="B182" s="38"/>
      <c r="C182" s="38"/>
      <c r="D182" s="38"/>
      <c r="E182" s="38"/>
      <c r="F182" s="37"/>
      <c r="G182" s="37"/>
      <c r="H182" s="37"/>
      <c r="I182" s="240"/>
      <c r="J182" s="321"/>
      <c r="K182" s="321"/>
      <c r="L182" s="322"/>
      <c r="M182" s="322"/>
      <c r="N182" s="322"/>
      <c r="O182" s="323"/>
      <c r="P182" s="11"/>
    </row>
    <row r="183" spans="1:16" ht="15.75" x14ac:dyDescent="0.25">
      <c r="A183" s="113"/>
      <c r="B183" s="38"/>
      <c r="C183" s="324"/>
      <c r="D183" s="325"/>
      <c r="E183" s="11"/>
      <c r="F183" s="37"/>
      <c r="G183" s="37"/>
      <c r="H183" s="325"/>
      <c r="I183" s="37"/>
      <c r="J183" s="326"/>
      <c r="K183" s="38"/>
      <c r="L183" s="324"/>
      <c r="M183" s="38"/>
      <c r="N183" s="38"/>
      <c r="O183" s="323"/>
      <c r="P183" s="11"/>
    </row>
    <row r="184" spans="1:16" x14ac:dyDescent="0.2">
      <c r="A184" s="113"/>
      <c r="B184" s="38"/>
      <c r="C184" s="38"/>
      <c r="D184" s="38"/>
      <c r="E184" s="38"/>
      <c r="F184" s="37"/>
      <c r="G184" s="37"/>
      <c r="H184" s="37"/>
      <c r="I184" s="37"/>
      <c r="J184" s="37"/>
      <c r="K184" s="37"/>
      <c r="L184" s="38"/>
      <c r="M184" s="38"/>
      <c r="N184" s="38"/>
      <c r="O184" s="218"/>
      <c r="P184" s="11"/>
    </row>
    <row r="185" spans="1:16" ht="15.75" x14ac:dyDescent="0.25">
      <c r="A185" s="25" t="s">
        <v>4</v>
      </c>
      <c r="B185" s="211"/>
      <c r="C185" s="26"/>
      <c r="D185" s="26"/>
      <c r="E185" s="26"/>
      <c r="F185" s="26"/>
      <c r="G185" s="30"/>
      <c r="H185" s="362"/>
      <c r="I185" s="38"/>
      <c r="J185" s="325"/>
      <c r="K185" s="325"/>
      <c r="L185" s="38"/>
      <c r="M185" s="38"/>
      <c r="N185" s="38"/>
      <c r="O185" s="218"/>
      <c r="P185" s="11"/>
    </row>
    <row r="186" spans="1:16" x14ac:dyDescent="0.2">
      <c r="A186" s="657" t="str">
        <f>IF(A7="","",A7)</f>
        <v/>
      </c>
      <c r="B186" s="658"/>
      <c r="C186" s="658"/>
      <c r="D186" s="658"/>
      <c r="E186" s="658"/>
      <c r="F186" s="658"/>
      <c r="G186" s="659"/>
      <c r="H186" s="362"/>
      <c r="J186" s="12"/>
      <c r="K186" s="12"/>
      <c r="L186" s="38"/>
      <c r="M186" s="38"/>
      <c r="N186" s="38"/>
      <c r="O186" s="218"/>
      <c r="P186" s="11"/>
    </row>
    <row r="187" spans="1:16" x14ac:dyDescent="0.2">
      <c r="A187" s="657" t="str">
        <f>IF(A8="","",A8)</f>
        <v/>
      </c>
      <c r="B187" s="658"/>
      <c r="C187" s="658"/>
      <c r="D187" s="658"/>
      <c r="E187" s="658"/>
      <c r="F187" s="658"/>
      <c r="G187" s="659"/>
      <c r="H187" s="362"/>
      <c r="I187" s="363"/>
      <c r="J187" s="324" t="s">
        <v>136</v>
      </c>
      <c r="K187" s="324"/>
      <c r="L187" s="324"/>
      <c r="M187" s="324"/>
      <c r="N187" s="324"/>
      <c r="O187" s="364"/>
      <c r="P187" s="11"/>
    </row>
    <row r="188" spans="1:16" x14ac:dyDescent="0.2">
      <c r="A188" s="657" t="str">
        <f>IF(A9="","",A9)</f>
        <v/>
      </c>
      <c r="B188" s="658"/>
      <c r="C188" s="658"/>
      <c r="D188" s="658"/>
      <c r="E188" s="658"/>
      <c r="F188" s="658"/>
      <c r="G188" s="659"/>
      <c r="H188" s="362"/>
      <c r="J188" s="12"/>
      <c r="K188" s="12"/>
      <c r="L188" s="38"/>
      <c r="M188" s="38"/>
      <c r="N188" s="38"/>
      <c r="O188" s="218"/>
      <c r="P188" s="11"/>
    </row>
    <row r="189" spans="1:16" x14ac:dyDescent="0.2">
      <c r="A189" s="657" t="str">
        <f>IF(A10="","",A10)</f>
        <v/>
      </c>
      <c r="B189" s="658"/>
      <c r="C189" s="658"/>
      <c r="D189" s="658"/>
      <c r="E189" s="658"/>
      <c r="F189" s="658"/>
      <c r="G189" s="659"/>
      <c r="H189" s="362"/>
      <c r="I189" s="327"/>
      <c r="J189" s="324" t="s">
        <v>3</v>
      </c>
      <c r="K189" s="324"/>
      <c r="L189" s="11"/>
      <c r="M189" s="38"/>
      <c r="N189" s="38"/>
      <c r="O189" s="218"/>
      <c r="P189" s="11"/>
    </row>
    <row r="190" spans="1:16" ht="15.75" x14ac:dyDescent="0.25">
      <c r="A190" s="41" t="s">
        <v>116</v>
      </c>
      <c r="B190" s="42"/>
      <c r="C190" s="42"/>
      <c r="D190" s="43"/>
      <c r="E190" s="43"/>
      <c r="F190" s="663">
        <f>E11</f>
        <v>2033</v>
      </c>
      <c r="G190" s="664"/>
      <c r="H190" s="365"/>
      <c r="I190" s="38"/>
      <c r="J190" s="38"/>
      <c r="K190" s="38"/>
      <c r="L190" s="38"/>
      <c r="M190" s="38"/>
      <c r="N190" s="38"/>
      <c r="O190" s="218"/>
      <c r="P190" s="11"/>
    </row>
    <row r="191" spans="1:16" ht="15.75" x14ac:dyDescent="0.25">
      <c r="A191" s="46"/>
      <c r="B191" s="47"/>
      <c r="C191" s="47"/>
      <c r="D191" s="47"/>
      <c r="E191" s="328"/>
      <c r="F191" s="329"/>
      <c r="G191" s="48"/>
      <c r="H191" s="48"/>
      <c r="I191" s="48"/>
      <c r="J191" s="49"/>
      <c r="K191" s="49"/>
      <c r="L191" s="47"/>
      <c r="M191" s="50"/>
      <c r="N191" s="51"/>
      <c r="O191" s="330"/>
      <c r="P191" s="11"/>
    </row>
    <row r="192" spans="1:16" x14ac:dyDescent="0.2">
      <c r="A192" s="113"/>
      <c r="B192" s="38"/>
      <c r="C192" s="38"/>
      <c r="D192" s="38"/>
      <c r="E192" s="38"/>
      <c r="F192" s="37"/>
      <c r="G192" s="37"/>
      <c r="H192" s="37"/>
      <c r="I192" s="37"/>
      <c r="J192" s="37"/>
      <c r="K192" s="37"/>
      <c r="L192" s="38"/>
      <c r="M192" s="38"/>
      <c r="N192" s="38"/>
      <c r="O192" s="218"/>
      <c r="P192" s="11"/>
    </row>
    <row r="193" spans="1:16" x14ac:dyDescent="0.2">
      <c r="A193" s="331"/>
      <c r="B193" s="47"/>
      <c r="C193" s="47"/>
      <c r="D193" s="47"/>
      <c r="E193" s="47"/>
      <c r="F193" s="49"/>
      <c r="G193" s="49"/>
      <c r="H193" s="49"/>
      <c r="I193" s="49"/>
      <c r="J193" s="49"/>
      <c r="K193" s="49"/>
      <c r="L193" s="47"/>
      <c r="M193" s="47"/>
      <c r="N193" s="47"/>
      <c r="O193" s="332"/>
      <c r="P193" s="11"/>
    </row>
    <row r="194" spans="1:16" ht="16.5" thickBot="1" x14ac:dyDescent="0.3">
      <c r="A194" s="54" t="s">
        <v>127</v>
      </c>
      <c r="B194" s="55"/>
      <c r="C194" s="55"/>
      <c r="D194" s="55"/>
      <c r="E194" s="55"/>
      <c r="F194" s="56"/>
      <c r="G194" s="56"/>
      <c r="H194" s="56"/>
      <c r="I194" s="56"/>
      <c r="J194" s="56"/>
      <c r="K194" s="56"/>
      <c r="L194" s="55"/>
      <c r="M194" s="55"/>
      <c r="N194" s="55"/>
      <c r="O194" s="57"/>
      <c r="P194" s="11"/>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1"/>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1"/>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1"/>
    </row>
    <row r="198" spans="1:16" x14ac:dyDescent="0.2">
      <c r="A198" s="354" t="s">
        <v>120</v>
      </c>
      <c r="B198" s="366"/>
      <c r="C198" s="397">
        <f>C203-5</f>
        <v>2028</v>
      </c>
      <c r="D198" s="369"/>
      <c r="E198" s="370" t="s">
        <v>32</v>
      </c>
      <c r="F198" s="371"/>
      <c r="G198" s="83"/>
      <c r="H198" s="375" t="e">
        <f>'2028'!M147</f>
        <v>#DIV/0!</v>
      </c>
      <c r="I198" s="374"/>
      <c r="J198" s="598"/>
      <c r="K198" s="618" t="e">
        <f>'2028'!N147</f>
        <v>#DIV/0!</v>
      </c>
      <c r="L198" s="600"/>
      <c r="M198" s="598"/>
      <c r="N198" s="618" t="e">
        <f>'2028'!O147</f>
        <v>#DIV/0!</v>
      </c>
      <c r="O198" s="597"/>
      <c r="P198" s="11"/>
    </row>
    <row r="199" spans="1:16" x14ac:dyDescent="0.2">
      <c r="A199" s="108" t="s">
        <v>120</v>
      </c>
      <c r="B199" s="367"/>
      <c r="C199" s="396">
        <f>C203-4</f>
        <v>2029</v>
      </c>
      <c r="D199" s="85"/>
      <c r="E199" s="372" t="s">
        <v>32</v>
      </c>
      <c r="F199" s="87"/>
      <c r="G199" s="373"/>
      <c r="H199" s="375" t="e">
        <f>'2029'!M147</f>
        <v>#DIV/0!</v>
      </c>
      <c r="I199" s="374"/>
      <c r="J199" s="598"/>
      <c r="K199" s="618" t="e">
        <f>'2029'!N147</f>
        <v>#DIV/0!</v>
      </c>
      <c r="L199" s="600"/>
      <c r="M199" s="598"/>
      <c r="N199" s="618" t="e">
        <f>'2029'!O147</f>
        <v>#DIV/0!</v>
      </c>
      <c r="O199" s="600"/>
      <c r="P199" s="11"/>
    </row>
    <row r="200" spans="1:16" x14ac:dyDescent="0.2">
      <c r="A200" s="108" t="s">
        <v>120</v>
      </c>
      <c r="B200" s="367"/>
      <c r="C200" s="393">
        <f>C203-3</f>
        <v>2030</v>
      </c>
      <c r="D200" s="373"/>
      <c r="E200" s="372" t="s">
        <v>32</v>
      </c>
      <c r="F200" s="374"/>
      <c r="G200" s="373"/>
      <c r="H200" s="375" t="e">
        <f>'2030'!M147</f>
        <v>#DIV/0!</v>
      </c>
      <c r="I200" s="374"/>
      <c r="J200" s="598"/>
      <c r="K200" s="618" t="e">
        <f>'2030'!N147</f>
        <v>#DIV/0!</v>
      </c>
      <c r="L200" s="600"/>
      <c r="M200" s="598"/>
      <c r="N200" s="618" t="e">
        <f>'2030'!O147</f>
        <v>#DIV/0!</v>
      </c>
      <c r="O200" s="600"/>
      <c r="P200" s="11"/>
    </row>
    <row r="201" spans="1:16" x14ac:dyDescent="0.2">
      <c r="A201" s="108" t="s">
        <v>120</v>
      </c>
      <c r="B201" s="367"/>
      <c r="C201" s="393">
        <f>C203-2</f>
        <v>2031</v>
      </c>
      <c r="D201" s="373"/>
      <c r="E201" s="375" t="e">
        <f>'2031'!L147</f>
        <v>#DIV/0!</v>
      </c>
      <c r="F201" s="374"/>
      <c r="G201" s="373"/>
      <c r="H201" s="375" t="e">
        <f>'2031'!M147</f>
        <v>#DIV/0!</v>
      </c>
      <c r="I201" s="374"/>
      <c r="J201" s="598"/>
      <c r="K201" s="618" t="e">
        <f>'2031'!N147</f>
        <v>#DIV/0!</v>
      </c>
      <c r="L201" s="600"/>
      <c r="M201" s="598"/>
      <c r="N201" s="618" t="e">
        <f>'2031'!O147</f>
        <v>#DIV/0!</v>
      </c>
      <c r="O201" s="600"/>
      <c r="P201" s="11"/>
    </row>
    <row r="202" spans="1:16" x14ac:dyDescent="0.2">
      <c r="A202" s="108" t="s">
        <v>120</v>
      </c>
      <c r="B202" s="367"/>
      <c r="C202" s="393">
        <f>C203-1</f>
        <v>2032</v>
      </c>
      <c r="D202" s="373"/>
      <c r="E202" s="375" t="e">
        <f>'2032'!L147</f>
        <v>#DIV/0!</v>
      </c>
      <c r="F202" s="374"/>
      <c r="G202" s="373"/>
      <c r="H202" s="375" t="e">
        <f>'2032'!M147</f>
        <v>#DIV/0!</v>
      </c>
      <c r="I202" s="374"/>
      <c r="J202" s="598"/>
      <c r="K202" s="618" t="e">
        <f>'2032'!N147</f>
        <v>#DIV/0!</v>
      </c>
      <c r="L202" s="600"/>
      <c r="M202" s="598"/>
      <c r="N202" s="618" t="e">
        <f>'2032'!O147</f>
        <v>#DIV/0!</v>
      </c>
      <c r="O202" s="600"/>
      <c r="P202" s="11"/>
    </row>
    <row r="203" spans="1:16" x14ac:dyDescent="0.2">
      <c r="A203" s="355" t="s">
        <v>121</v>
      </c>
      <c r="B203" s="368"/>
      <c r="C203" s="399">
        <f>F190</f>
        <v>2033</v>
      </c>
      <c r="D203" s="376"/>
      <c r="E203" s="377" t="e">
        <f>L147</f>
        <v>#DIV/0!</v>
      </c>
      <c r="F203" s="378"/>
      <c r="G203" s="376"/>
      <c r="H203" s="377" t="e">
        <f>M147</f>
        <v>#DIV/0!</v>
      </c>
      <c r="I203" s="378"/>
      <c r="J203" s="601"/>
      <c r="K203" s="602" t="e">
        <f>N147</f>
        <v>#DIV/0!</v>
      </c>
      <c r="L203" s="603"/>
      <c r="M203" s="601"/>
      <c r="N203" s="602" t="e">
        <f>O147</f>
        <v>#DIV/0!</v>
      </c>
      <c r="O203" s="603"/>
      <c r="P203" s="11"/>
    </row>
    <row r="204" spans="1:16" x14ac:dyDescent="0.2">
      <c r="A204" s="480"/>
      <c r="B204" s="38"/>
      <c r="C204" s="38"/>
      <c r="D204" s="211"/>
      <c r="E204" s="26"/>
      <c r="F204" s="30"/>
      <c r="G204" s="38"/>
      <c r="H204" s="38"/>
      <c r="I204" s="38"/>
      <c r="J204" s="604"/>
      <c r="K204" s="43"/>
      <c r="L204" s="605"/>
      <c r="M204" s="604"/>
      <c r="N204" s="43"/>
      <c r="O204" s="605"/>
      <c r="P204" s="11"/>
    </row>
    <row r="205" spans="1:16" ht="14.25" x14ac:dyDescent="0.2">
      <c r="A205" s="78" t="s">
        <v>122</v>
      </c>
      <c r="B205" s="383"/>
      <c r="C205" s="38"/>
      <c r="D205" s="113"/>
      <c r="E205" s="38"/>
      <c r="F205" s="218"/>
      <c r="G205" s="38"/>
      <c r="H205" s="38"/>
      <c r="I205" s="38"/>
      <c r="J205" s="606"/>
      <c r="K205" s="557"/>
      <c r="L205" s="607"/>
      <c r="M205" s="606"/>
      <c r="N205" s="557"/>
      <c r="O205" s="607"/>
      <c r="P205" s="11"/>
    </row>
    <row r="206" spans="1:16" ht="14.25" x14ac:dyDescent="0.2">
      <c r="A206" s="78" t="s">
        <v>123</v>
      </c>
      <c r="B206" s="383"/>
      <c r="C206" s="38"/>
      <c r="D206" s="113"/>
      <c r="E206" s="38"/>
      <c r="F206" s="218"/>
      <c r="G206" s="38"/>
      <c r="H206" s="38"/>
      <c r="I206" s="38"/>
      <c r="J206" s="606"/>
      <c r="K206" s="557"/>
      <c r="L206" s="607"/>
      <c r="M206" s="606"/>
      <c r="N206" s="557"/>
      <c r="O206" s="607"/>
      <c r="P206" s="11"/>
    </row>
    <row r="207" spans="1:16" ht="14.25" x14ac:dyDescent="0.2">
      <c r="A207" s="350" t="s">
        <v>157</v>
      </c>
      <c r="B207" s="383"/>
      <c r="C207" s="38"/>
      <c r="D207" s="385"/>
      <c r="E207" s="449" t="e">
        <f>AVERAGE(E201:E203)</f>
        <v>#DIV/0!</v>
      </c>
      <c r="F207" s="386">
        <v>1</v>
      </c>
      <c r="G207" s="387"/>
      <c r="H207" s="455" t="e">
        <f>AVERAGE(H198:H203)</f>
        <v>#DIV/0!</v>
      </c>
      <c r="I207" s="388">
        <v>2</v>
      </c>
      <c r="J207" s="608"/>
      <c r="K207" s="609" t="e">
        <f>AVERAGE(K198:K203)</f>
        <v>#DIV/0!</v>
      </c>
      <c r="L207" s="610"/>
      <c r="M207" s="608"/>
      <c r="N207" s="609" t="e">
        <f>AVERAGE(N198:N203)</f>
        <v>#DIV/0!</v>
      </c>
      <c r="O207" s="610"/>
      <c r="P207" s="11"/>
    </row>
    <row r="208" spans="1:16" x14ac:dyDescent="0.2">
      <c r="A208" s="351"/>
      <c r="B208" s="47"/>
      <c r="C208" s="47"/>
      <c r="D208" s="127"/>
      <c r="E208" s="47"/>
      <c r="F208" s="332"/>
      <c r="G208" s="47"/>
      <c r="H208" s="47"/>
      <c r="I208" s="47"/>
      <c r="J208" s="611"/>
      <c r="K208" s="612"/>
      <c r="L208" s="613"/>
      <c r="M208" s="611"/>
      <c r="N208" s="612"/>
      <c r="O208" s="613"/>
      <c r="P208" s="11"/>
    </row>
    <row r="209" spans="1:16" x14ac:dyDescent="0.2">
      <c r="A209" s="11"/>
      <c r="B209" s="11"/>
      <c r="C209" s="11"/>
      <c r="D209" s="11"/>
      <c r="E209" s="11"/>
      <c r="F209" s="12"/>
      <c r="G209" s="12"/>
      <c r="H209" s="12"/>
      <c r="I209" s="12"/>
      <c r="J209" s="12"/>
      <c r="K209" s="12"/>
      <c r="L209" s="11"/>
      <c r="M209" s="11"/>
      <c r="N209" s="11"/>
      <c r="O209" s="11"/>
      <c r="P209" s="11"/>
    </row>
    <row r="210" spans="1:16" x14ac:dyDescent="0.2">
      <c r="B210" s="299" t="s">
        <v>181</v>
      </c>
      <c r="C210" s="299"/>
      <c r="D210" s="299"/>
      <c r="E210" s="299"/>
      <c r="F210" s="300"/>
      <c r="G210" s="12"/>
      <c r="H210" s="12"/>
      <c r="I210" s="12"/>
      <c r="J210" s="12"/>
      <c r="K210" s="12"/>
      <c r="L210" s="11"/>
      <c r="M210" s="11"/>
      <c r="N210" s="11"/>
      <c r="O210" s="11"/>
      <c r="P210" s="11"/>
    </row>
    <row r="211" spans="1:16" x14ac:dyDescent="0.2">
      <c r="A211" s="11"/>
      <c r="B211" s="680"/>
      <c r="C211" s="681"/>
      <c r="D211" s="681"/>
      <c r="E211" s="681"/>
      <c r="F211" s="681"/>
      <c r="G211" s="681"/>
      <c r="H211" s="681"/>
      <c r="I211" s="681"/>
      <c r="J211" s="681"/>
      <c r="K211" s="681"/>
      <c r="L211" s="681"/>
      <c r="M211" s="681"/>
      <c r="N211" s="682"/>
      <c r="O211" s="11"/>
      <c r="P211" s="11"/>
    </row>
    <row r="212" spans="1:16" x14ac:dyDescent="0.2">
      <c r="A212" s="11"/>
      <c r="B212" s="683"/>
      <c r="C212" s="684"/>
      <c r="D212" s="684"/>
      <c r="E212" s="684"/>
      <c r="F212" s="684"/>
      <c r="G212" s="684"/>
      <c r="H212" s="684"/>
      <c r="I212" s="684"/>
      <c r="J212" s="684"/>
      <c r="K212" s="684"/>
      <c r="L212" s="684"/>
      <c r="M212" s="684"/>
      <c r="N212" s="685"/>
      <c r="O212" s="11"/>
      <c r="P212" s="11"/>
    </row>
    <row r="213" spans="1:16" x14ac:dyDescent="0.2">
      <c r="A213" s="11"/>
      <c r="B213" s="683"/>
      <c r="C213" s="684"/>
      <c r="D213" s="684"/>
      <c r="E213" s="684"/>
      <c r="F213" s="684"/>
      <c r="G213" s="684"/>
      <c r="H213" s="684"/>
      <c r="I213" s="684"/>
      <c r="J213" s="684"/>
      <c r="K213" s="684"/>
      <c r="L213" s="684"/>
      <c r="M213" s="684"/>
      <c r="N213" s="685"/>
      <c r="O213" s="11"/>
      <c r="P213" s="11"/>
    </row>
    <row r="214" spans="1:16" x14ac:dyDescent="0.2">
      <c r="A214" s="11"/>
      <c r="B214" s="677"/>
      <c r="C214" s="678"/>
      <c r="D214" s="678"/>
      <c r="E214" s="678"/>
      <c r="F214" s="678"/>
      <c r="G214" s="678"/>
      <c r="H214" s="678"/>
      <c r="I214" s="678"/>
      <c r="J214" s="678"/>
      <c r="K214" s="678"/>
      <c r="L214" s="678"/>
      <c r="M214" s="678"/>
      <c r="N214" s="679"/>
      <c r="O214" s="11"/>
      <c r="P214" s="11"/>
    </row>
    <row r="215" spans="1:16" x14ac:dyDescent="0.2">
      <c r="A215" s="11"/>
      <c r="B215" s="11"/>
      <c r="C215" s="11"/>
      <c r="D215" s="11"/>
      <c r="E215" s="11"/>
      <c r="F215" s="12"/>
      <c r="G215" s="12"/>
      <c r="H215" s="12"/>
      <c r="I215" s="12"/>
      <c r="J215" s="12"/>
      <c r="K215" s="12"/>
      <c r="L215" s="11"/>
      <c r="M215" s="11"/>
      <c r="N215" s="11"/>
      <c r="O215" s="11"/>
      <c r="P215" s="11"/>
    </row>
    <row r="216" spans="1:16" ht="14.25" x14ac:dyDescent="0.2">
      <c r="A216" s="303"/>
      <c r="B216" s="361"/>
      <c r="C216" s="11"/>
      <c r="D216" s="11"/>
      <c r="E216" s="11"/>
      <c r="F216" s="12"/>
      <c r="G216" s="12"/>
      <c r="H216" s="12"/>
      <c r="I216" s="12"/>
      <c r="J216" s="12"/>
      <c r="K216" s="12"/>
      <c r="L216" s="11"/>
      <c r="M216" s="11"/>
      <c r="N216" s="11"/>
      <c r="O216" s="11"/>
      <c r="P216" s="18"/>
    </row>
    <row r="217" spans="1:16" ht="14.25" x14ac:dyDescent="0.2">
      <c r="A217" s="303">
        <v>1</v>
      </c>
      <c r="B217" s="299" t="s">
        <v>153</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154</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89SMpCJio5ymha7a6h4HwaVVL4osfS2RfeCGmw/8I3q/DpktI9ZGFcW7tze8m1bLw9j2b+b8fZ+3Mt+nI/6JlQ==" saltValue="qKjvrGNyYcyVvhqNNoByag=="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style="391" customWidth="1"/>
    <col min="2" max="2" width="6.7109375" style="391" customWidth="1"/>
    <col min="3" max="3" width="8.42578125" style="391" customWidth="1"/>
    <col min="4" max="4" width="8.28515625" style="391" customWidth="1"/>
    <col min="5" max="5" width="7.5703125" style="391" customWidth="1"/>
    <col min="6" max="6" width="8.7109375" style="21" customWidth="1"/>
    <col min="7" max="7" width="6.42578125" style="21" customWidth="1"/>
    <col min="8" max="11" width="6" style="21" customWidth="1"/>
    <col min="12" max="14" width="6" style="391" customWidth="1"/>
    <col min="15" max="15" width="6.28515625" style="391" customWidth="1"/>
    <col min="16" max="16" width="2.140625" style="391" customWidth="1"/>
    <col min="17" max="19" width="11.42578125" style="391"/>
    <col min="20" max="20" width="13.5703125" style="391" customWidth="1"/>
    <col min="21" max="21" width="12.140625" style="391" customWidth="1"/>
    <col min="22" max="22" width="12.28515625" style="391" customWidth="1"/>
    <col min="23" max="16384" width="11.42578125" style="391"/>
  </cols>
  <sheetData>
    <row r="1" spans="1:16" ht="20.25" customHeight="1" x14ac:dyDescent="0.25">
      <c r="A1" s="1" t="s">
        <v>0</v>
      </c>
      <c r="B1" s="2"/>
      <c r="C1" s="2"/>
      <c r="D1" s="2"/>
      <c r="E1" s="2"/>
      <c r="F1" s="3"/>
      <c r="G1" s="3"/>
      <c r="H1" s="3"/>
      <c r="I1" s="4"/>
      <c r="J1" s="3"/>
      <c r="K1" s="3"/>
      <c r="L1" s="5"/>
      <c r="M1" s="5"/>
      <c r="N1" s="5"/>
      <c r="O1" s="5"/>
      <c r="P1" s="15"/>
    </row>
    <row r="2" spans="1:16" ht="3.75" customHeight="1" x14ac:dyDescent="0.25">
      <c r="A2" s="7"/>
      <c r="B2" s="2"/>
      <c r="C2" s="2"/>
      <c r="D2" s="2"/>
      <c r="E2" s="2"/>
      <c r="F2" s="3"/>
      <c r="G2" s="3"/>
      <c r="H2" s="3"/>
      <c r="I2" s="8"/>
      <c r="J2" s="9"/>
      <c r="K2" s="9"/>
      <c r="L2" s="5"/>
      <c r="M2" s="5"/>
      <c r="N2" s="5"/>
      <c r="O2" s="5"/>
      <c r="P2" s="15"/>
    </row>
    <row r="3" spans="1:16" ht="4.5" customHeight="1" x14ac:dyDescent="0.25">
      <c r="A3" s="10"/>
      <c r="B3" s="11"/>
      <c r="C3" s="11"/>
      <c r="D3" s="11"/>
      <c r="E3" s="11"/>
      <c r="F3" s="12"/>
      <c r="G3" s="12"/>
      <c r="H3" s="12"/>
      <c r="I3" s="13"/>
      <c r="J3" s="14"/>
      <c r="K3" s="14"/>
      <c r="L3" s="15"/>
      <c r="M3" s="15"/>
      <c r="N3" s="15"/>
      <c r="O3" s="15"/>
      <c r="P3" s="15"/>
    </row>
    <row r="4" spans="1:16" ht="11.25" customHeight="1" x14ac:dyDescent="0.25">
      <c r="A4" s="11"/>
      <c r="B4" s="16"/>
      <c r="C4" s="17" t="s">
        <v>1</v>
      </c>
      <c r="D4" s="11"/>
      <c r="E4" s="11"/>
      <c r="F4" s="19"/>
      <c r="G4" s="20" t="s">
        <v>2</v>
      </c>
      <c r="J4" s="22"/>
      <c r="L4" s="24"/>
      <c r="M4" s="17" t="s">
        <v>3</v>
      </c>
      <c r="N4" s="11"/>
      <c r="O4" s="15"/>
      <c r="P4" s="11"/>
    </row>
    <row r="5" spans="1:16" ht="3.75" customHeight="1" x14ac:dyDescent="0.2">
      <c r="A5" s="11"/>
      <c r="B5" s="11"/>
      <c r="C5" s="11"/>
      <c r="D5" s="11"/>
      <c r="E5" s="11"/>
      <c r="F5" s="12"/>
      <c r="G5" s="12"/>
      <c r="H5" s="12"/>
      <c r="I5" s="12"/>
      <c r="J5" s="12"/>
      <c r="K5" s="12"/>
      <c r="L5" s="11"/>
      <c r="M5" s="11"/>
      <c r="N5" s="11"/>
      <c r="O5" s="11"/>
      <c r="P5" s="11"/>
    </row>
    <row r="6" spans="1:16" ht="15.75" customHeight="1" x14ac:dyDescent="0.25">
      <c r="A6" s="25" t="s">
        <v>4</v>
      </c>
      <c r="B6" s="26"/>
      <c r="C6" s="695"/>
      <c r="D6" s="695"/>
      <c r="E6" s="696"/>
      <c r="F6" s="27" t="s">
        <v>5</v>
      </c>
      <c r="G6" s="28"/>
      <c r="H6" s="29"/>
      <c r="I6" s="29"/>
      <c r="J6" s="29"/>
      <c r="K6" s="29"/>
      <c r="L6" s="26"/>
      <c r="M6" s="26"/>
      <c r="N6" s="26"/>
      <c r="O6" s="30"/>
      <c r="P6" s="11"/>
    </row>
    <row r="7" spans="1:16" ht="15.75" customHeight="1" x14ac:dyDescent="0.2">
      <c r="A7" s="697" t="str">
        <f>IF('2033'!A7:E7="","",'2033'!A7:E7)</f>
        <v/>
      </c>
      <c r="B7" s="698"/>
      <c r="C7" s="698"/>
      <c r="D7" s="698"/>
      <c r="E7" s="699"/>
      <c r="F7" s="31"/>
      <c r="G7" s="32" t="s">
        <v>6</v>
      </c>
      <c r="H7" s="33"/>
      <c r="I7" s="33"/>
      <c r="J7" s="33"/>
      <c r="K7" s="33"/>
      <c r="L7" s="34"/>
      <c r="M7" s="34"/>
      <c r="N7" s="35" t="s">
        <v>7</v>
      </c>
      <c r="O7" s="445"/>
      <c r="P7" s="11"/>
    </row>
    <row r="8" spans="1:16" ht="15.75" customHeight="1" x14ac:dyDescent="0.2">
      <c r="A8" s="700" t="str">
        <f>IF('2033'!A8:E8="","",'2033'!A8:E8)</f>
        <v/>
      </c>
      <c r="B8" s="701"/>
      <c r="C8" s="701"/>
      <c r="D8" s="701"/>
      <c r="E8" s="702"/>
      <c r="F8" s="31"/>
      <c r="G8" s="36" t="s">
        <v>8</v>
      </c>
      <c r="H8" s="37"/>
      <c r="I8" s="36"/>
      <c r="J8" s="36"/>
      <c r="K8" s="36"/>
      <c r="L8" s="38"/>
      <c r="M8" s="38"/>
      <c r="N8" s="39"/>
      <c r="O8" s="446"/>
      <c r="P8" s="11"/>
    </row>
    <row r="9" spans="1:16" ht="15.75" customHeight="1" x14ac:dyDescent="0.2">
      <c r="A9" s="700" t="str">
        <f>IF('2033'!A9:E9="","",'2033'!A9:E9)</f>
        <v/>
      </c>
      <c r="B9" s="701"/>
      <c r="C9" s="701"/>
      <c r="D9" s="701"/>
      <c r="E9" s="702"/>
      <c r="F9" s="40"/>
      <c r="G9" s="404" t="s">
        <v>9</v>
      </c>
      <c r="H9" s="33"/>
      <c r="I9" s="33"/>
      <c r="J9" s="33"/>
      <c r="K9" s="33"/>
      <c r="L9" s="34"/>
      <c r="M9" s="34"/>
      <c r="N9" s="35" t="s">
        <v>7</v>
      </c>
      <c r="O9" s="445"/>
      <c r="P9" s="11"/>
    </row>
    <row r="10" spans="1:16" ht="15.75" customHeight="1" x14ac:dyDescent="0.2">
      <c r="A10" s="703" t="str">
        <f>IF('2033'!A10:E10="","",'2033'!A10:E10)</f>
        <v/>
      </c>
      <c r="B10" s="704"/>
      <c r="C10" s="704"/>
      <c r="D10" s="704"/>
      <c r="E10" s="705"/>
      <c r="F10" s="31"/>
      <c r="G10" s="36" t="s">
        <v>10</v>
      </c>
      <c r="H10" s="36"/>
      <c r="I10" s="37"/>
      <c r="J10" s="37"/>
      <c r="K10" s="37"/>
      <c r="L10" s="38"/>
      <c r="M10" s="38"/>
      <c r="N10" s="39"/>
      <c r="O10" s="447"/>
      <c r="P10" s="11"/>
    </row>
    <row r="11" spans="1:16" ht="15.75" customHeight="1" x14ac:dyDescent="0.25">
      <c r="A11" s="41" t="s">
        <v>11</v>
      </c>
      <c r="B11" s="42"/>
      <c r="C11" s="42"/>
      <c r="D11" s="43"/>
      <c r="E11" s="400">
        <v>2034</v>
      </c>
      <c r="F11" s="44"/>
      <c r="G11" s="45" t="s">
        <v>12</v>
      </c>
      <c r="H11" s="36"/>
      <c r="I11" s="36"/>
      <c r="J11" s="37"/>
      <c r="K11" s="37"/>
      <c r="L11" s="38"/>
      <c r="M11" s="38"/>
      <c r="N11" s="39" t="s">
        <v>7</v>
      </c>
      <c r="O11" s="448">
        <f>O7-O9</f>
        <v>0</v>
      </c>
      <c r="P11" s="11"/>
    </row>
    <row r="12" spans="1:16" ht="2.25" customHeight="1" x14ac:dyDescent="0.25">
      <c r="A12" s="46"/>
      <c r="B12" s="47"/>
      <c r="C12" s="47"/>
      <c r="D12" s="47"/>
      <c r="E12" s="356"/>
      <c r="F12" s="48"/>
      <c r="G12" s="48"/>
      <c r="H12" s="48"/>
      <c r="I12" s="48"/>
      <c r="J12" s="49"/>
      <c r="K12" s="49"/>
      <c r="L12" s="47"/>
      <c r="M12" s="50"/>
      <c r="N12" s="51"/>
      <c r="O12" s="52"/>
      <c r="P12" s="11"/>
    </row>
    <row r="13" spans="1:16" ht="7.5" customHeight="1" x14ac:dyDescent="0.2">
      <c r="A13" s="11"/>
      <c r="B13" s="11"/>
      <c r="C13" s="11"/>
      <c r="D13" s="11"/>
      <c r="E13" s="11"/>
      <c r="F13" s="12"/>
      <c r="G13" s="12"/>
      <c r="H13" s="12"/>
      <c r="I13" s="12"/>
      <c r="J13" s="12"/>
      <c r="K13" s="12"/>
      <c r="L13" s="11"/>
      <c r="M13" s="11"/>
      <c r="N13" s="11"/>
      <c r="O13" s="11"/>
      <c r="P13" s="11"/>
    </row>
    <row r="14" spans="1:16" x14ac:dyDescent="0.2">
      <c r="A14" s="53" t="s">
        <v>13</v>
      </c>
      <c r="B14" s="11"/>
      <c r="C14" s="11"/>
      <c r="D14" s="11"/>
      <c r="E14" s="11"/>
      <c r="F14" s="12"/>
      <c r="G14" s="12"/>
      <c r="H14" s="12"/>
      <c r="I14" s="12"/>
      <c r="J14" s="12"/>
      <c r="K14" s="12"/>
      <c r="L14" s="11"/>
      <c r="M14" s="11"/>
      <c r="N14" s="11"/>
      <c r="O14" s="11"/>
      <c r="P14" s="11"/>
    </row>
    <row r="15" spans="1:16" ht="16.5" customHeight="1" thickBot="1" x14ac:dyDescent="0.3">
      <c r="A15" s="54" t="s">
        <v>14</v>
      </c>
      <c r="B15" s="55"/>
      <c r="C15" s="55"/>
      <c r="D15" s="55"/>
      <c r="E15" s="55"/>
      <c r="F15" s="56"/>
      <c r="G15" s="56"/>
      <c r="H15" s="56"/>
      <c r="I15" s="56"/>
      <c r="J15" s="56"/>
      <c r="K15" s="56"/>
      <c r="L15" s="55"/>
      <c r="M15" s="55"/>
      <c r="N15" s="55"/>
      <c r="O15" s="57"/>
      <c r="P15" s="11"/>
    </row>
    <row r="16" spans="1:16" ht="15" x14ac:dyDescent="0.25">
      <c r="A16" s="58" t="s">
        <v>15</v>
      </c>
      <c r="B16" s="59"/>
      <c r="C16" s="59"/>
      <c r="D16" s="59"/>
      <c r="E16" s="60"/>
      <c r="F16" s="61" t="s">
        <v>16</v>
      </c>
      <c r="G16" s="62"/>
      <c r="H16" s="63" t="s">
        <v>17</v>
      </c>
      <c r="I16" s="64"/>
      <c r="J16" s="65"/>
      <c r="K16" s="65"/>
      <c r="L16" s="66"/>
      <c r="M16" s="67" t="s">
        <v>18</v>
      </c>
      <c r="N16" s="68"/>
      <c r="O16" s="69"/>
      <c r="P16" s="11"/>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1"/>
    </row>
    <row r="18" spans="1:16" x14ac:dyDescent="0.2">
      <c r="A18" s="78"/>
      <c r="B18" s="79" t="s">
        <v>22</v>
      </c>
      <c r="C18" s="80"/>
      <c r="D18" s="80"/>
      <c r="E18" s="81"/>
      <c r="F18" s="654" t="s">
        <v>189</v>
      </c>
      <c r="G18" s="82"/>
      <c r="H18" s="443"/>
      <c r="I18" s="444"/>
      <c r="J18" s="482"/>
      <c r="K18" s="483"/>
      <c r="L18" s="484"/>
      <c r="M18" s="485"/>
      <c r="N18" s="486"/>
      <c r="O18" s="655"/>
      <c r="P18" s="11"/>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1"/>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1"/>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1"/>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1"/>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1"/>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1"/>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1"/>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1"/>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1"/>
    </row>
    <row r="28" spans="1:16" x14ac:dyDescent="0.2">
      <c r="A28" s="84"/>
      <c r="B28" s="100" t="s">
        <v>30</v>
      </c>
      <c r="C28" s="101"/>
      <c r="D28" s="101"/>
      <c r="E28" s="102"/>
      <c r="F28" s="103"/>
      <c r="G28" s="104"/>
      <c r="H28" s="90"/>
      <c r="I28" s="91"/>
      <c r="J28" s="487"/>
      <c r="K28" s="488"/>
      <c r="L28" s="496"/>
      <c r="M28" s="497"/>
      <c r="N28" s="498"/>
      <c r="O28" s="498"/>
      <c r="P28" s="11"/>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1"/>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1"/>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1"/>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1"/>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1"/>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1"/>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1"/>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1"/>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1"/>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1"/>
    </row>
    <row r="39" spans="1:16" x14ac:dyDescent="0.2">
      <c r="A39" s="84"/>
      <c r="B39" s="94"/>
      <c r="C39" s="95"/>
      <c r="D39" s="95"/>
      <c r="E39" s="96"/>
      <c r="F39" s="97"/>
      <c r="G39" s="89" t="s">
        <v>24</v>
      </c>
      <c r="H39" s="98"/>
      <c r="I39" s="106" t="s">
        <v>32</v>
      </c>
      <c r="J39" s="499" t="s">
        <v>32</v>
      </c>
      <c r="K39" s="503" t="s">
        <v>32</v>
      </c>
      <c r="L39" s="489">
        <f>F39*H39</f>
        <v>0</v>
      </c>
      <c r="M39" s="501"/>
      <c r="N39" s="502"/>
      <c r="O39" s="498"/>
      <c r="P39" s="11"/>
    </row>
    <row r="40" spans="1:16" x14ac:dyDescent="0.2">
      <c r="A40" s="84"/>
      <c r="B40" s="100" t="s">
        <v>40</v>
      </c>
      <c r="C40" s="101"/>
      <c r="D40" s="101"/>
      <c r="E40" s="102"/>
      <c r="F40" s="103"/>
      <c r="G40" s="104"/>
      <c r="H40" s="90"/>
      <c r="I40" s="91"/>
      <c r="J40" s="487"/>
      <c r="K40" s="504"/>
      <c r="L40" s="496"/>
      <c r="M40" s="497"/>
      <c r="N40" s="498"/>
      <c r="O40" s="498"/>
      <c r="P40" s="11"/>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1"/>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1"/>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1"/>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1"/>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1"/>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1"/>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1"/>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1"/>
    </row>
    <row r="49" spans="1:16" x14ac:dyDescent="0.2">
      <c r="A49" s="84"/>
      <c r="B49" s="100" t="s">
        <v>46</v>
      </c>
      <c r="C49" s="101"/>
      <c r="D49" s="101"/>
      <c r="E49" s="102"/>
      <c r="F49" s="103"/>
      <c r="G49" s="104"/>
      <c r="H49" s="90"/>
      <c r="I49" s="91"/>
      <c r="J49" s="487"/>
      <c r="K49" s="504"/>
      <c r="L49" s="496"/>
      <c r="M49" s="497"/>
      <c r="N49" s="498"/>
      <c r="O49" s="498"/>
      <c r="P49" s="11"/>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1"/>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1"/>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1"/>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1"/>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1"/>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1"/>
    </row>
    <row r="56" spans="1:16" x14ac:dyDescent="0.2">
      <c r="A56" s="113"/>
      <c r="B56" s="120" t="s">
        <v>49</v>
      </c>
      <c r="C56" s="121"/>
      <c r="D56" s="121"/>
      <c r="E56" s="122"/>
      <c r="F56" s="103"/>
      <c r="G56" s="104"/>
      <c r="H56" s="123"/>
      <c r="I56" s="123"/>
      <c r="J56" s="509"/>
      <c r="K56" s="510"/>
      <c r="L56" s="507"/>
      <c r="M56" s="508"/>
      <c r="N56" s="511"/>
      <c r="O56" s="498"/>
      <c r="P56" s="11"/>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1"/>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1"/>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1"/>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1"/>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1"/>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1"/>
    </row>
    <row r="63" spans="1:16" ht="17.25" x14ac:dyDescent="0.25">
      <c r="A63" s="134" t="s">
        <v>55</v>
      </c>
      <c r="B63" s="135"/>
      <c r="C63" s="135"/>
      <c r="D63" s="135"/>
      <c r="E63" s="136"/>
      <c r="F63" s="137" t="s">
        <v>16</v>
      </c>
      <c r="G63" s="138"/>
      <c r="H63" s="139" t="s">
        <v>56</v>
      </c>
      <c r="I63" s="140"/>
      <c r="J63" s="522"/>
      <c r="K63" s="522"/>
      <c r="L63" s="141"/>
      <c r="M63" s="142" t="s">
        <v>18</v>
      </c>
      <c r="N63" s="523"/>
      <c r="O63" s="143"/>
      <c r="P63" s="11"/>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1"/>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1"/>
    </row>
    <row r="66" spans="1:16" x14ac:dyDescent="0.2">
      <c r="A66" s="113"/>
      <c r="B66" s="150" t="s">
        <v>58</v>
      </c>
      <c r="C66" s="151"/>
      <c r="D66" s="151"/>
      <c r="E66" s="152"/>
      <c r="F66" s="103"/>
      <c r="G66" s="153"/>
      <c r="H66" s="154"/>
      <c r="I66" s="155"/>
      <c r="J66" s="526"/>
      <c r="K66" s="527"/>
      <c r="L66" s="496"/>
      <c r="M66" s="497"/>
      <c r="N66" s="498"/>
      <c r="O66" s="502"/>
      <c r="P66" s="11"/>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1"/>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1"/>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1"/>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1"/>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1"/>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1"/>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1"/>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1"/>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1"/>
    </row>
    <row r="76" spans="1:16" x14ac:dyDescent="0.2">
      <c r="A76" s="113"/>
      <c r="B76" s="150" t="s">
        <v>62</v>
      </c>
      <c r="C76" s="151"/>
      <c r="D76" s="151"/>
      <c r="E76" s="152"/>
      <c r="F76" s="162" t="s">
        <v>63</v>
      </c>
      <c r="G76" s="163"/>
      <c r="H76" s="154"/>
      <c r="I76" s="155"/>
      <c r="J76" s="526"/>
      <c r="K76" s="527"/>
      <c r="L76" s="496"/>
      <c r="M76" s="497"/>
      <c r="N76" s="498"/>
      <c r="O76" s="502"/>
      <c r="P76" s="11"/>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1"/>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1"/>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1"/>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1"/>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1"/>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1"/>
      <c r="R82" s="402"/>
    </row>
    <row r="83" spans="1:23" x14ac:dyDescent="0.2">
      <c r="A83" s="113"/>
      <c r="B83" s="150" t="s">
        <v>66</v>
      </c>
      <c r="C83" s="151"/>
      <c r="D83" s="151"/>
      <c r="E83" s="152"/>
      <c r="F83" s="103"/>
      <c r="G83" s="153"/>
      <c r="H83" s="154"/>
      <c r="I83" s="155"/>
      <c r="J83" s="526"/>
      <c r="K83" s="527"/>
      <c r="L83" s="496"/>
      <c r="M83" s="497"/>
      <c r="N83" s="498"/>
      <c r="O83" s="502"/>
      <c r="P83" s="11"/>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1"/>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1"/>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1"/>
    </row>
    <row r="87" spans="1:23" x14ac:dyDescent="0.2">
      <c r="A87" s="113"/>
      <c r="B87" s="150" t="s">
        <v>67</v>
      </c>
      <c r="C87" s="151"/>
      <c r="D87" s="151"/>
      <c r="E87" s="152"/>
      <c r="F87" s="103"/>
      <c r="G87" s="153"/>
      <c r="H87" s="154"/>
      <c r="I87" s="155"/>
      <c r="J87" s="526"/>
      <c r="K87" s="527"/>
      <c r="L87" s="496"/>
      <c r="M87" s="497"/>
      <c r="N87" s="498"/>
      <c r="O87" s="502"/>
      <c r="P87" s="11"/>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1"/>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1"/>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1"/>
      <c r="Q90" s="11"/>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1"/>
      <c r="Q91" s="11"/>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1"/>
      <c r="Q92" s="11"/>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1"/>
      <c r="Q93" s="11"/>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1"/>
      <c r="Q94" s="359"/>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1"/>
      <c r="Q95" s="11"/>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1"/>
      <c r="Q96" s="11"/>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1"/>
      <c r="Q97" s="11"/>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1"/>
      <c r="Q98" s="11"/>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1"/>
      <c r="Q99" s="11"/>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1"/>
      <c r="Q100" s="11"/>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1"/>
      <c r="Q101" s="11"/>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1"/>
      <c r="Q102" s="11"/>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1"/>
      <c r="Q103" s="11"/>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1"/>
      <c r="Q104" s="11"/>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1"/>
      <c r="Q105" s="11"/>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1"/>
      <c r="Q106" s="11"/>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1"/>
      <c r="Q107" s="11"/>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1"/>
      <c r="Q108" s="11"/>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1"/>
      <c r="Q109" s="11"/>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1"/>
      <c r="Q110" s="11"/>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1"/>
      <c r="Q111" s="11"/>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1"/>
      <c r="Q112" s="11"/>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1"/>
      <c r="Q113" s="11"/>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1"/>
      <c r="Q114" s="11"/>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1"/>
      <c r="Q115" s="11"/>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1"/>
      <c r="Q116" s="11"/>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1"/>
      <c r="Q117" s="11"/>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1"/>
      <c r="Q118" s="11"/>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1"/>
    </row>
    <row r="120" spans="1:23" ht="14.25" x14ac:dyDescent="0.2">
      <c r="A120" s="38"/>
      <c r="B120" s="239"/>
      <c r="C120" s="239"/>
      <c r="D120" s="239"/>
      <c r="E120" s="239"/>
      <c r="F120" s="214"/>
      <c r="G120" s="240"/>
      <c r="H120" s="241"/>
      <c r="I120" s="37"/>
      <c r="J120" s="45"/>
      <c r="K120" s="45"/>
      <c r="L120" s="557"/>
      <c r="M120" s="242"/>
      <c r="N120" s="299"/>
      <c r="O120" s="299"/>
      <c r="P120" s="11"/>
    </row>
    <row r="121" spans="1:23" ht="14.25" x14ac:dyDescent="0.2">
      <c r="A121" s="38"/>
      <c r="B121" s="239"/>
      <c r="C121" s="239"/>
      <c r="D121" s="239"/>
      <c r="E121" s="239"/>
      <c r="F121" s="214"/>
      <c r="G121" s="240"/>
      <c r="H121" s="241"/>
      <c r="I121" s="37"/>
      <c r="J121" s="45"/>
      <c r="K121" s="45"/>
      <c r="L121" s="557"/>
      <c r="M121" s="243"/>
      <c r="N121" s="557"/>
      <c r="O121" s="299"/>
      <c r="P121" s="11"/>
    </row>
    <row r="122" spans="1:23" ht="15.75" x14ac:dyDescent="0.25">
      <c r="A122" s="244" t="s">
        <v>89</v>
      </c>
      <c r="B122" s="245"/>
      <c r="C122" s="245"/>
      <c r="D122" s="245"/>
      <c r="E122" s="245"/>
      <c r="F122" s="246"/>
      <c r="G122" s="247"/>
      <c r="H122" s="248"/>
      <c r="I122" s="248"/>
      <c r="J122" s="558"/>
      <c r="K122" s="558"/>
      <c r="L122" s="559"/>
      <c r="M122" s="559"/>
      <c r="N122" s="559"/>
      <c r="O122" s="560"/>
      <c r="P122" s="11"/>
    </row>
    <row r="123" spans="1:23" ht="13.5" thickBot="1" x14ac:dyDescent="0.25">
      <c r="A123" s="249" t="s">
        <v>173</v>
      </c>
      <c r="B123" s="250"/>
      <c r="C123" s="250"/>
      <c r="D123" s="250"/>
      <c r="E123" s="250"/>
      <c r="F123" s="251"/>
      <c r="G123" s="252"/>
      <c r="H123" s="253"/>
      <c r="I123" s="253"/>
      <c r="J123" s="561"/>
      <c r="K123" s="561"/>
      <c r="L123" s="562"/>
      <c r="M123" s="562"/>
      <c r="N123" s="562"/>
      <c r="O123" s="563"/>
      <c r="P123" s="11"/>
    </row>
    <row r="124" spans="1:23" x14ac:dyDescent="0.2">
      <c r="A124" s="254" t="s">
        <v>90</v>
      </c>
      <c r="B124" s="59"/>
      <c r="C124" s="59"/>
      <c r="D124" s="59"/>
      <c r="E124" s="60"/>
      <c r="F124" s="255" t="s">
        <v>91</v>
      </c>
      <c r="G124" s="62"/>
      <c r="H124" s="256" t="s">
        <v>92</v>
      </c>
      <c r="I124" s="64"/>
      <c r="J124" s="564"/>
      <c r="K124" s="564"/>
      <c r="L124" s="66"/>
      <c r="M124" s="67" t="s">
        <v>18</v>
      </c>
      <c r="N124" s="565"/>
      <c r="O124" s="69"/>
      <c r="P124" s="11"/>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1"/>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1"/>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1"/>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1"/>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1"/>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1"/>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1"/>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1"/>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1"/>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1"/>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1"/>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1"/>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1"/>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1"/>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1"/>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1"/>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1"/>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1"/>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1"/>
    </row>
    <row r="144" spans="1:16" ht="18.75" customHeight="1" x14ac:dyDescent="0.2">
      <c r="A144" s="287"/>
      <c r="B144" s="287"/>
      <c r="C144" s="287"/>
      <c r="D144" s="287"/>
      <c r="E144" s="287"/>
      <c r="F144" s="288"/>
      <c r="G144" s="288"/>
      <c r="H144" s="288"/>
      <c r="I144" s="288"/>
      <c r="J144" s="581"/>
      <c r="K144" s="581"/>
      <c r="L144" s="582"/>
      <c r="M144" s="582"/>
      <c r="N144" s="582"/>
      <c r="O144" s="583"/>
      <c r="P144" s="11"/>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1"/>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1"/>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1"/>
    </row>
    <row r="148" spans="1:16" ht="13.5" thickTop="1" x14ac:dyDescent="0.2">
      <c r="A148" s="11"/>
      <c r="B148" s="11"/>
      <c r="C148" s="11"/>
      <c r="D148" s="11"/>
      <c r="E148" s="11"/>
      <c r="F148" s="12"/>
      <c r="G148" s="12"/>
      <c r="H148" s="12"/>
      <c r="I148" s="12"/>
      <c r="J148" s="12"/>
      <c r="K148" s="12"/>
      <c r="L148" s="11"/>
      <c r="M148" s="11"/>
      <c r="N148" s="11"/>
      <c r="O148" s="11"/>
      <c r="P148" s="11"/>
    </row>
    <row r="149" spans="1:16" x14ac:dyDescent="0.2">
      <c r="A149" s="11"/>
      <c r="B149" s="11"/>
      <c r="C149" s="11"/>
      <c r="D149" s="11"/>
      <c r="E149" s="11"/>
      <c r="F149" s="12"/>
      <c r="G149" s="12"/>
      <c r="H149" s="12"/>
      <c r="I149" s="12"/>
      <c r="J149" s="12"/>
      <c r="K149" s="12"/>
      <c r="L149" s="11"/>
      <c r="M149" s="11"/>
      <c r="N149" s="11"/>
      <c r="O149" s="11"/>
      <c r="P149" s="11"/>
    </row>
    <row r="150" spans="1:16" x14ac:dyDescent="0.2">
      <c r="A150" s="11"/>
      <c r="B150" s="11"/>
      <c r="C150" s="11"/>
      <c r="D150" s="11"/>
      <c r="E150" s="11"/>
      <c r="F150" s="12"/>
      <c r="G150" s="12"/>
      <c r="H150" s="12"/>
      <c r="I150" s="12"/>
      <c r="J150" s="12"/>
      <c r="K150" s="12"/>
      <c r="L150" s="11"/>
      <c r="M150" s="11"/>
      <c r="N150" s="11"/>
      <c r="O150" s="11"/>
      <c r="P150" s="11"/>
    </row>
    <row r="151" spans="1:16" ht="12.75" customHeight="1" x14ac:dyDescent="0.2">
      <c r="A151" s="11"/>
      <c r="B151" s="11"/>
      <c r="C151" s="11"/>
      <c r="D151" s="11"/>
      <c r="E151" s="11"/>
      <c r="F151" s="12"/>
      <c r="G151" s="12"/>
      <c r="H151" s="12"/>
      <c r="I151" s="12"/>
      <c r="J151" s="12"/>
      <c r="K151" s="12"/>
      <c r="L151" s="11"/>
      <c r="M151" s="11"/>
      <c r="N151" s="11"/>
      <c r="O151" s="11"/>
      <c r="P151" s="11"/>
    </row>
    <row r="152" spans="1:16" ht="12.75" customHeight="1" x14ac:dyDescent="0.2">
      <c r="A152" s="299"/>
      <c r="B152" s="299" t="s">
        <v>181</v>
      </c>
      <c r="C152" s="299"/>
      <c r="D152" s="299"/>
      <c r="E152" s="299"/>
      <c r="F152" s="299"/>
      <c r="G152" s="300"/>
      <c r="H152" s="12"/>
      <c r="I152" s="12"/>
      <c r="J152" s="12"/>
      <c r="K152" s="12"/>
      <c r="L152" s="11"/>
      <c r="M152" s="11"/>
      <c r="N152" s="11"/>
      <c r="O152" s="11"/>
      <c r="P152" s="11"/>
    </row>
    <row r="153" spans="1:16" ht="12.75" customHeight="1" x14ac:dyDescent="0.2">
      <c r="A153" s="11"/>
      <c r="B153" s="680"/>
      <c r="C153" s="681"/>
      <c r="D153" s="681"/>
      <c r="E153" s="681"/>
      <c r="F153" s="681"/>
      <c r="G153" s="681"/>
      <c r="H153" s="681"/>
      <c r="I153" s="681"/>
      <c r="J153" s="681"/>
      <c r="K153" s="681"/>
      <c r="L153" s="681"/>
      <c r="M153" s="681"/>
      <c r="N153" s="682"/>
      <c r="O153" s="11"/>
      <c r="P153" s="11"/>
    </row>
    <row r="154" spans="1:16" ht="12.75" customHeight="1" x14ac:dyDescent="0.2">
      <c r="A154" s="301"/>
      <c r="B154" s="683"/>
      <c r="C154" s="684"/>
      <c r="D154" s="684"/>
      <c r="E154" s="684"/>
      <c r="F154" s="684"/>
      <c r="G154" s="684"/>
      <c r="H154" s="684"/>
      <c r="I154" s="684"/>
      <c r="J154" s="684"/>
      <c r="K154" s="684"/>
      <c r="L154" s="684"/>
      <c r="M154" s="684"/>
      <c r="N154" s="685"/>
      <c r="O154" s="11"/>
      <c r="P154" s="11"/>
    </row>
    <row r="155" spans="1:16" ht="12.75" customHeight="1" x14ac:dyDescent="0.2">
      <c r="A155" s="302"/>
      <c r="B155" s="683"/>
      <c r="C155" s="684"/>
      <c r="D155" s="684"/>
      <c r="E155" s="684"/>
      <c r="F155" s="684"/>
      <c r="G155" s="684"/>
      <c r="H155" s="684"/>
      <c r="I155" s="684"/>
      <c r="J155" s="684"/>
      <c r="K155" s="684"/>
      <c r="L155" s="684"/>
      <c r="M155" s="684"/>
      <c r="N155" s="685"/>
      <c r="O155" s="11"/>
      <c r="P155" s="11"/>
    </row>
    <row r="156" spans="1:16" x14ac:dyDescent="0.2">
      <c r="A156" s="301"/>
      <c r="B156" s="677"/>
      <c r="C156" s="678"/>
      <c r="D156" s="678"/>
      <c r="E156" s="678"/>
      <c r="F156" s="678"/>
      <c r="G156" s="678"/>
      <c r="H156" s="678"/>
      <c r="I156" s="678"/>
      <c r="J156" s="678"/>
      <c r="K156" s="678"/>
      <c r="L156" s="678"/>
      <c r="M156" s="678"/>
      <c r="N156" s="679"/>
      <c r="O156" s="11"/>
      <c r="P156" s="11"/>
    </row>
    <row r="157" spans="1:16" ht="11.1" customHeight="1" x14ac:dyDescent="0.2">
      <c r="A157" s="301"/>
      <c r="B157" s="11"/>
      <c r="C157" s="11"/>
      <c r="D157" s="11"/>
      <c r="E157" s="11"/>
      <c r="F157" s="12"/>
      <c r="G157" s="12"/>
      <c r="H157" s="12"/>
      <c r="J157" s="12"/>
      <c r="K157" s="12"/>
      <c r="L157" s="38"/>
      <c r="M157" s="38"/>
      <c r="N157" s="38"/>
      <c r="O157" s="11"/>
      <c r="P157" s="11"/>
    </row>
    <row r="158" spans="1:16" ht="11.1" customHeight="1" x14ac:dyDescent="0.2">
      <c r="A158" s="11"/>
      <c r="B158" s="11"/>
      <c r="C158" s="11"/>
      <c r="D158" s="11"/>
      <c r="E158" s="11"/>
      <c r="F158" s="12"/>
      <c r="G158" s="12"/>
      <c r="H158" s="12"/>
      <c r="I158" s="12"/>
      <c r="J158" s="37"/>
      <c r="K158" s="37"/>
      <c r="L158" s="38"/>
      <c r="M158" s="38"/>
      <c r="N158" s="38"/>
      <c r="O158" s="11"/>
      <c r="P158" s="11"/>
    </row>
    <row r="159" spans="1:16" x14ac:dyDescent="0.2">
      <c r="A159" s="11"/>
      <c r="B159" s="11"/>
      <c r="C159" s="11"/>
      <c r="D159" s="11"/>
      <c r="E159" s="11"/>
      <c r="F159" s="12"/>
      <c r="G159" s="12"/>
      <c r="H159" s="12"/>
      <c r="I159" s="12"/>
      <c r="J159" s="12"/>
      <c r="K159" s="12"/>
      <c r="L159" s="11"/>
      <c r="M159" s="11"/>
      <c r="N159" s="11"/>
      <c r="O159" s="11"/>
      <c r="P159" s="11"/>
    </row>
    <row r="160" spans="1:16" x14ac:dyDescent="0.2">
      <c r="A160" s="11"/>
      <c r="B160" s="11"/>
      <c r="C160" s="11"/>
      <c r="D160" s="11"/>
      <c r="E160" s="11"/>
      <c r="F160" s="12"/>
      <c r="G160" s="12"/>
      <c r="H160" s="12"/>
      <c r="I160" s="12"/>
      <c r="J160" s="12"/>
      <c r="K160" s="12"/>
      <c r="L160" s="11"/>
      <c r="M160" s="11"/>
      <c r="N160" s="11"/>
      <c r="O160" s="11"/>
      <c r="P160" s="11"/>
    </row>
    <row r="161" spans="1:16" ht="14.25" x14ac:dyDescent="0.2">
      <c r="A161" s="303">
        <v>1</v>
      </c>
      <c r="B161" s="11" t="s">
        <v>106</v>
      </c>
      <c r="C161" s="11"/>
      <c r="D161" s="11"/>
      <c r="E161" s="11"/>
      <c r="F161" s="12"/>
      <c r="G161" s="12"/>
      <c r="H161" s="12"/>
      <c r="I161" s="12"/>
      <c r="J161" s="12"/>
      <c r="K161" s="12"/>
      <c r="L161" s="11"/>
      <c r="M161" s="11"/>
      <c r="N161" s="11"/>
      <c r="O161" s="11"/>
      <c r="P161" s="11"/>
    </row>
    <row r="162" spans="1:16" ht="14.25" x14ac:dyDescent="0.2">
      <c r="A162" s="303"/>
      <c r="B162" s="11" t="s">
        <v>107</v>
      </c>
      <c r="C162" s="11"/>
      <c r="D162" s="11"/>
      <c r="E162" s="11"/>
      <c r="F162" s="12"/>
      <c r="G162" s="12"/>
      <c r="H162" s="12"/>
      <c r="I162" s="12"/>
      <c r="J162" s="12"/>
      <c r="K162" s="12"/>
      <c r="L162" s="11"/>
      <c r="M162" s="11"/>
      <c r="N162" s="11"/>
      <c r="O162" s="11"/>
      <c r="P162" s="11"/>
    </row>
    <row r="163" spans="1:16" ht="14.25" x14ac:dyDescent="0.2">
      <c r="A163" s="303"/>
      <c r="B163" s="11" t="s">
        <v>108</v>
      </c>
      <c r="C163" s="11"/>
      <c r="D163" s="11"/>
      <c r="E163" s="11"/>
      <c r="F163" s="12"/>
      <c r="G163" s="12"/>
      <c r="H163" s="12"/>
      <c r="I163" s="12"/>
      <c r="J163" s="12"/>
      <c r="K163" s="12"/>
      <c r="L163" s="11"/>
      <c r="M163" s="11"/>
      <c r="N163" s="11"/>
      <c r="O163" s="11"/>
      <c r="P163" s="11"/>
    </row>
    <row r="164" spans="1:16" ht="14.25" x14ac:dyDescent="0.2">
      <c r="A164" s="303"/>
      <c r="B164" s="11"/>
      <c r="C164" s="11"/>
      <c r="D164" s="11"/>
      <c r="E164" s="11"/>
      <c r="F164" s="12"/>
      <c r="G164" s="12"/>
      <c r="H164" s="12"/>
      <c r="I164" s="12"/>
      <c r="J164" s="12"/>
      <c r="K164" s="12"/>
      <c r="L164" s="11"/>
      <c r="M164" s="11"/>
      <c r="N164" s="11"/>
      <c r="O164" s="11"/>
      <c r="P164" s="11"/>
    </row>
    <row r="165" spans="1:16" ht="14.25" x14ac:dyDescent="0.2">
      <c r="A165" s="303">
        <v>2</v>
      </c>
      <c r="B165" s="11" t="s">
        <v>109</v>
      </c>
      <c r="C165" s="11"/>
      <c r="D165" s="11"/>
      <c r="E165" s="11"/>
      <c r="F165" s="12"/>
      <c r="G165" s="12"/>
      <c r="H165" s="12"/>
      <c r="I165" s="12"/>
      <c r="J165" s="12"/>
      <c r="K165" s="12"/>
      <c r="L165" s="11"/>
      <c r="M165" s="11"/>
      <c r="N165" s="11"/>
      <c r="O165" s="11"/>
      <c r="P165" s="11"/>
    </row>
    <row r="166" spans="1:16" ht="14.25" x14ac:dyDescent="0.2">
      <c r="A166" s="303"/>
      <c r="B166" s="11" t="s">
        <v>110</v>
      </c>
      <c r="C166" s="11"/>
      <c r="D166" s="11"/>
      <c r="E166" s="11"/>
      <c r="F166" s="12"/>
      <c r="G166" s="12"/>
      <c r="H166" s="12"/>
      <c r="I166" s="12"/>
      <c r="J166" s="12"/>
      <c r="K166" s="12"/>
      <c r="L166" s="11"/>
      <c r="M166" s="11"/>
      <c r="N166" s="11"/>
      <c r="O166" s="11"/>
      <c r="P166" s="11"/>
    </row>
    <row r="167" spans="1:16" ht="14.25" x14ac:dyDescent="0.2">
      <c r="A167" s="303"/>
      <c r="B167" s="11"/>
      <c r="C167" s="11"/>
      <c r="D167" s="11"/>
      <c r="E167" s="11"/>
      <c r="F167" s="12"/>
      <c r="G167" s="12"/>
      <c r="H167" s="12"/>
      <c r="I167" s="12"/>
      <c r="J167" s="12"/>
      <c r="K167" s="12"/>
      <c r="L167" s="11"/>
      <c r="M167" s="11"/>
      <c r="N167" s="11"/>
      <c r="O167" s="11"/>
      <c r="P167" s="11"/>
    </row>
    <row r="168" spans="1:16" ht="14.25" x14ac:dyDescent="0.2">
      <c r="A168" s="303">
        <v>3</v>
      </c>
      <c r="B168" s="11" t="s">
        <v>111</v>
      </c>
      <c r="C168" s="11"/>
      <c r="D168" s="11"/>
      <c r="E168" s="11"/>
      <c r="F168" s="12"/>
      <c r="G168" s="12"/>
      <c r="H168" s="12"/>
      <c r="I168" s="12"/>
      <c r="J168" s="12"/>
      <c r="K168" s="12"/>
      <c r="L168" s="11"/>
      <c r="M168" s="11"/>
      <c r="N168" s="11"/>
      <c r="O168" s="11"/>
      <c r="P168" s="11"/>
    </row>
    <row r="169" spans="1:16" x14ac:dyDescent="0.2">
      <c r="A169" s="11"/>
      <c r="B169" s="11" t="s">
        <v>112</v>
      </c>
      <c r="C169" s="11"/>
      <c r="D169" s="11"/>
      <c r="E169" s="11"/>
      <c r="F169" s="12"/>
      <c r="G169" s="12"/>
      <c r="H169" s="12"/>
      <c r="I169" s="12"/>
      <c r="J169" s="12"/>
      <c r="K169" s="12"/>
      <c r="L169" s="11"/>
      <c r="M169" s="11"/>
      <c r="N169" s="11"/>
      <c r="O169" s="11"/>
      <c r="P169" s="11"/>
    </row>
    <row r="170" spans="1:16" x14ac:dyDescent="0.2">
      <c r="A170" s="11"/>
      <c r="B170" s="11" t="s">
        <v>134</v>
      </c>
      <c r="C170" s="11"/>
      <c r="D170" s="11"/>
      <c r="E170" s="11"/>
      <c r="F170" s="12"/>
      <c r="G170" s="12"/>
      <c r="H170" s="12"/>
      <c r="I170" s="12"/>
      <c r="J170" s="12"/>
      <c r="K170" s="12"/>
      <c r="L170" s="11"/>
      <c r="M170" s="11"/>
      <c r="N170" s="11"/>
      <c r="O170" s="11"/>
      <c r="P170" s="11"/>
    </row>
    <row r="171" spans="1:16" x14ac:dyDescent="0.2">
      <c r="A171" s="11"/>
      <c r="B171" s="11" t="s">
        <v>135</v>
      </c>
      <c r="C171" s="11"/>
      <c r="D171" s="11"/>
      <c r="E171" s="11"/>
      <c r="F171" s="12"/>
      <c r="G171" s="12"/>
      <c r="H171" s="12"/>
      <c r="I171" s="12"/>
      <c r="J171" s="12"/>
      <c r="K171" s="12"/>
      <c r="L171" s="11"/>
      <c r="M171" s="11"/>
      <c r="N171" s="11"/>
      <c r="O171" s="11"/>
      <c r="P171" s="11"/>
    </row>
    <row r="172" spans="1:16" x14ac:dyDescent="0.2">
      <c r="A172" s="11"/>
      <c r="B172" s="11"/>
      <c r="C172" s="11"/>
      <c r="D172" s="11"/>
      <c r="E172" s="11"/>
      <c r="F172" s="11"/>
      <c r="G172" s="11"/>
      <c r="H172" s="12"/>
      <c r="I172" s="12"/>
      <c r="J172" s="12"/>
      <c r="K172" s="12"/>
      <c r="L172" s="11"/>
      <c r="M172" s="11"/>
      <c r="N172" s="11"/>
      <c r="O172" s="11"/>
      <c r="P172" s="11"/>
    </row>
    <row r="173" spans="1:16" x14ac:dyDescent="0.2">
      <c r="A173" s="11"/>
      <c r="B173" s="11"/>
      <c r="C173" s="11"/>
      <c r="D173" s="11"/>
      <c r="E173" s="11"/>
      <c r="F173" s="11"/>
      <c r="G173" s="11"/>
      <c r="H173" s="12"/>
      <c r="I173" s="12"/>
      <c r="J173" s="12"/>
      <c r="K173" s="12"/>
      <c r="L173" s="11"/>
      <c r="M173" s="11"/>
      <c r="N173" s="11"/>
      <c r="O173" s="11"/>
      <c r="P173" s="11"/>
    </row>
    <row r="174" spans="1:16" x14ac:dyDescent="0.2">
      <c r="A174" s="11"/>
      <c r="B174" s="11"/>
      <c r="C174" s="11"/>
      <c r="D174" s="11"/>
      <c r="E174" s="11"/>
      <c r="F174" s="12"/>
      <c r="G174" s="12"/>
      <c r="H174" s="12"/>
      <c r="I174" s="12"/>
      <c r="J174" s="12"/>
      <c r="K174" s="12"/>
      <c r="L174" s="11"/>
      <c r="M174" s="11"/>
      <c r="N174" s="11"/>
      <c r="O174" s="11"/>
      <c r="P174" s="11"/>
    </row>
    <row r="175" spans="1:16" x14ac:dyDescent="0.2">
      <c r="A175" s="11"/>
      <c r="B175" s="11"/>
      <c r="C175" s="11"/>
      <c r="D175" s="11"/>
      <c r="E175" s="11"/>
      <c r="F175" s="12"/>
      <c r="G175" s="12"/>
      <c r="H175" s="12"/>
      <c r="I175" s="12"/>
      <c r="J175" s="12"/>
      <c r="K175" s="12"/>
      <c r="L175" s="11"/>
      <c r="M175" s="11"/>
      <c r="N175" s="11"/>
      <c r="O175" s="11"/>
      <c r="P175" s="11"/>
    </row>
    <row r="176" spans="1:16" x14ac:dyDescent="0.2">
      <c r="A176" s="11"/>
      <c r="B176" s="11"/>
      <c r="C176" s="11"/>
      <c r="D176" s="11"/>
      <c r="E176" s="11"/>
      <c r="F176" s="12"/>
      <c r="G176" s="12"/>
      <c r="H176" s="12"/>
      <c r="I176" s="12"/>
      <c r="J176" s="12"/>
      <c r="K176" s="12"/>
      <c r="L176" s="11"/>
      <c r="M176" s="11"/>
      <c r="N176" s="11"/>
      <c r="O176" s="11"/>
      <c r="P176" s="11"/>
    </row>
    <row r="177" spans="1:16" x14ac:dyDescent="0.2">
      <c r="A177" s="11"/>
      <c r="B177" s="11"/>
      <c r="C177" s="11"/>
      <c r="D177" s="11"/>
      <c r="E177" s="11"/>
      <c r="F177" s="12"/>
      <c r="G177" s="12"/>
      <c r="H177" s="12"/>
      <c r="I177" s="12"/>
      <c r="J177" s="12"/>
      <c r="K177" s="304" t="s">
        <v>113</v>
      </c>
      <c r="L177" s="11"/>
      <c r="M177" s="11"/>
      <c r="N177" s="11"/>
      <c r="O177" s="11"/>
      <c r="P177" s="11"/>
    </row>
    <row r="178" spans="1:16" x14ac:dyDescent="0.2">
      <c r="A178" s="11"/>
      <c r="B178" s="11"/>
      <c r="C178" s="11"/>
      <c r="D178" s="11"/>
      <c r="E178" s="11"/>
      <c r="F178" s="12"/>
      <c r="G178" s="12"/>
      <c r="H178" s="12"/>
      <c r="J178" s="12"/>
      <c r="K178" s="304"/>
      <c r="M178" s="11"/>
      <c r="N178" s="11"/>
      <c r="O178" s="11"/>
      <c r="P178" s="15"/>
    </row>
    <row r="179" spans="1:16" ht="18" x14ac:dyDescent="0.25">
      <c r="A179" s="305" t="s">
        <v>114</v>
      </c>
      <c r="B179" s="306"/>
      <c r="C179" s="306"/>
      <c r="D179" s="306"/>
      <c r="E179" s="306"/>
      <c r="F179" s="307"/>
      <c r="G179" s="307"/>
      <c r="H179" s="307"/>
      <c r="I179" s="308"/>
      <c r="J179" s="307"/>
      <c r="K179" s="307"/>
      <c r="L179" s="309"/>
      <c r="M179" s="309"/>
      <c r="N179" s="309"/>
      <c r="O179" s="310"/>
      <c r="P179" s="15"/>
    </row>
    <row r="180" spans="1:16" ht="18" x14ac:dyDescent="0.25">
      <c r="A180" s="311" t="s">
        <v>115</v>
      </c>
      <c r="B180" s="312"/>
      <c r="C180" s="312"/>
      <c r="D180" s="312"/>
      <c r="E180" s="312"/>
      <c r="F180" s="313"/>
      <c r="G180" s="313"/>
      <c r="H180" s="313"/>
      <c r="I180" s="314"/>
      <c r="J180" s="313"/>
      <c r="K180" s="313"/>
      <c r="L180" s="315"/>
      <c r="M180" s="315"/>
      <c r="N180" s="315"/>
      <c r="O180" s="316"/>
      <c r="P180" s="15"/>
    </row>
    <row r="181" spans="1:16" ht="18" x14ac:dyDescent="0.25">
      <c r="A181" s="317"/>
      <c r="B181" s="312"/>
      <c r="C181" s="312"/>
      <c r="D181" s="312"/>
      <c r="E181" s="312"/>
      <c r="F181" s="313"/>
      <c r="G181" s="313"/>
      <c r="H181" s="313"/>
      <c r="I181" s="318"/>
      <c r="J181" s="319"/>
      <c r="K181" s="319"/>
      <c r="L181" s="315"/>
      <c r="M181" s="315"/>
      <c r="N181" s="315"/>
      <c r="O181" s="316"/>
      <c r="P181" s="15"/>
    </row>
    <row r="182" spans="1:16" ht="18" x14ac:dyDescent="0.25">
      <c r="A182" s="320"/>
      <c r="B182" s="38"/>
      <c r="C182" s="38"/>
      <c r="D182" s="38"/>
      <c r="E182" s="38"/>
      <c r="F182" s="37"/>
      <c r="G182" s="37"/>
      <c r="H182" s="37"/>
      <c r="I182" s="240"/>
      <c r="J182" s="321"/>
      <c r="K182" s="321"/>
      <c r="L182" s="322"/>
      <c r="M182" s="322"/>
      <c r="N182" s="322"/>
      <c r="O182" s="323"/>
      <c r="P182" s="11"/>
    </row>
    <row r="183" spans="1:16" ht="15.75" x14ac:dyDescent="0.25">
      <c r="A183" s="113"/>
      <c r="B183" s="38"/>
      <c r="C183" s="324"/>
      <c r="D183" s="325"/>
      <c r="E183" s="11"/>
      <c r="F183" s="37"/>
      <c r="G183" s="37"/>
      <c r="H183" s="325"/>
      <c r="I183" s="37"/>
      <c r="J183" s="326"/>
      <c r="K183" s="38"/>
      <c r="L183" s="324"/>
      <c r="M183" s="38"/>
      <c r="N183" s="38"/>
      <c r="O183" s="323"/>
      <c r="P183" s="11"/>
    </row>
    <row r="184" spans="1:16" x14ac:dyDescent="0.2">
      <c r="A184" s="113"/>
      <c r="B184" s="38"/>
      <c r="C184" s="38"/>
      <c r="D184" s="38"/>
      <c r="E184" s="38"/>
      <c r="F184" s="37"/>
      <c r="G184" s="37"/>
      <c r="H184" s="37"/>
      <c r="I184" s="37"/>
      <c r="J184" s="37"/>
      <c r="K184" s="37"/>
      <c r="L184" s="38"/>
      <c r="M184" s="38"/>
      <c r="N184" s="38"/>
      <c r="O184" s="218"/>
      <c r="P184" s="11"/>
    </row>
    <row r="185" spans="1:16" ht="15.75" x14ac:dyDescent="0.25">
      <c r="A185" s="25" t="s">
        <v>4</v>
      </c>
      <c r="B185" s="211"/>
      <c r="C185" s="26"/>
      <c r="D185" s="26"/>
      <c r="E185" s="26"/>
      <c r="F185" s="26"/>
      <c r="G185" s="30"/>
      <c r="H185" s="362"/>
      <c r="I185" s="38"/>
      <c r="J185" s="325"/>
      <c r="K185" s="325"/>
      <c r="L185" s="38"/>
      <c r="M185" s="38"/>
      <c r="N185" s="38"/>
      <c r="O185" s="218"/>
      <c r="P185" s="11"/>
    </row>
    <row r="186" spans="1:16" x14ac:dyDescent="0.2">
      <c r="A186" s="657" t="str">
        <f>IF(A7="","",A7)</f>
        <v/>
      </c>
      <c r="B186" s="658"/>
      <c r="C186" s="658"/>
      <c r="D186" s="658"/>
      <c r="E186" s="658"/>
      <c r="F186" s="658"/>
      <c r="G186" s="659"/>
      <c r="H186" s="362"/>
      <c r="J186" s="12"/>
      <c r="K186" s="12"/>
      <c r="L186" s="38"/>
      <c r="M186" s="38"/>
      <c r="N186" s="38"/>
      <c r="O186" s="218"/>
      <c r="P186" s="11"/>
    </row>
    <row r="187" spans="1:16" x14ac:dyDescent="0.2">
      <c r="A187" s="657" t="str">
        <f>IF(A8="","",A8)</f>
        <v/>
      </c>
      <c r="B187" s="658"/>
      <c r="C187" s="658"/>
      <c r="D187" s="658"/>
      <c r="E187" s="658"/>
      <c r="F187" s="658"/>
      <c r="G187" s="659"/>
      <c r="H187" s="362"/>
      <c r="I187" s="363"/>
      <c r="J187" s="324" t="s">
        <v>136</v>
      </c>
      <c r="K187" s="324"/>
      <c r="L187" s="324"/>
      <c r="M187" s="324"/>
      <c r="N187" s="324"/>
      <c r="O187" s="364"/>
      <c r="P187" s="11"/>
    </row>
    <row r="188" spans="1:16" x14ac:dyDescent="0.2">
      <c r="A188" s="657" t="str">
        <f>IF(A9="","",A9)</f>
        <v/>
      </c>
      <c r="B188" s="658"/>
      <c r="C188" s="658"/>
      <c r="D188" s="658"/>
      <c r="E188" s="658"/>
      <c r="F188" s="658"/>
      <c r="G188" s="659"/>
      <c r="H188" s="362"/>
      <c r="J188" s="12"/>
      <c r="K188" s="12"/>
      <c r="L188" s="38"/>
      <c r="M188" s="38"/>
      <c r="N188" s="38"/>
      <c r="O188" s="218"/>
      <c r="P188" s="11"/>
    </row>
    <row r="189" spans="1:16" x14ac:dyDescent="0.2">
      <c r="A189" s="657" t="str">
        <f>IF(A10="","",A10)</f>
        <v/>
      </c>
      <c r="B189" s="658"/>
      <c r="C189" s="658"/>
      <c r="D189" s="658"/>
      <c r="E189" s="658"/>
      <c r="F189" s="658"/>
      <c r="G189" s="659"/>
      <c r="H189" s="362"/>
      <c r="I189" s="327"/>
      <c r="J189" s="324" t="s">
        <v>3</v>
      </c>
      <c r="K189" s="324"/>
      <c r="L189" s="11"/>
      <c r="M189" s="38"/>
      <c r="N189" s="38"/>
      <c r="O189" s="218"/>
      <c r="P189" s="11"/>
    </row>
    <row r="190" spans="1:16" ht="15.75" x14ac:dyDescent="0.25">
      <c r="A190" s="41" t="s">
        <v>116</v>
      </c>
      <c r="B190" s="42"/>
      <c r="C190" s="42"/>
      <c r="D190" s="43"/>
      <c r="E190" s="43"/>
      <c r="F190" s="663">
        <f>E11</f>
        <v>2034</v>
      </c>
      <c r="G190" s="664"/>
      <c r="H190" s="365"/>
      <c r="I190" s="38"/>
      <c r="J190" s="38"/>
      <c r="K190" s="38"/>
      <c r="L190" s="38"/>
      <c r="M190" s="38"/>
      <c r="N190" s="38"/>
      <c r="O190" s="218"/>
      <c r="P190" s="11"/>
    </row>
    <row r="191" spans="1:16" ht="15.75" x14ac:dyDescent="0.25">
      <c r="A191" s="46"/>
      <c r="B191" s="47"/>
      <c r="C191" s="47"/>
      <c r="D191" s="47"/>
      <c r="E191" s="328"/>
      <c r="F191" s="329"/>
      <c r="G191" s="48"/>
      <c r="H191" s="48"/>
      <c r="I191" s="48"/>
      <c r="J191" s="49"/>
      <c r="K191" s="49"/>
      <c r="L191" s="47"/>
      <c r="M191" s="50"/>
      <c r="N191" s="51"/>
      <c r="O191" s="330"/>
      <c r="P191" s="11"/>
    </row>
    <row r="192" spans="1:16" x14ac:dyDescent="0.2">
      <c r="A192" s="113"/>
      <c r="B192" s="38"/>
      <c r="C192" s="38"/>
      <c r="D192" s="38"/>
      <c r="E192" s="38"/>
      <c r="F192" s="37"/>
      <c r="G192" s="37"/>
      <c r="H192" s="37"/>
      <c r="I192" s="37"/>
      <c r="J192" s="37"/>
      <c r="K192" s="37"/>
      <c r="L192" s="38"/>
      <c r="M192" s="38"/>
      <c r="N192" s="38"/>
      <c r="O192" s="218"/>
      <c r="P192" s="11"/>
    </row>
    <row r="193" spans="1:16" x14ac:dyDescent="0.2">
      <c r="A193" s="331"/>
      <c r="B193" s="47"/>
      <c r="C193" s="47"/>
      <c r="D193" s="47"/>
      <c r="E193" s="47"/>
      <c r="F193" s="49"/>
      <c r="G193" s="49"/>
      <c r="H193" s="49"/>
      <c r="I193" s="49"/>
      <c r="J193" s="49"/>
      <c r="K193" s="49"/>
      <c r="L193" s="47"/>
      <c r="M193" s="47"/>
      <c r="N193" s="47"/>
      <c r="O193" s="332"/>
      <c r="P193" s="11"/>
    </row>
    <row r="194" spans="1:16" ht="16.5" thickBot="1" x14ac:dyDescent="0.3">
      <c r="A194" s="54" t="s">
        <v>127</v>
      </c>
      <c r="B194" s="55"/>
      <c r="C194" s="55"/>
      <c r="D194" s="55"/>
      <c r="E194" s="55"/>
      <c r="F194" s="56"/>
      <c r="G194" s="56"/>
      <c r="H194" s="56"/>
      <c r="I194" s="56"/>
      <c r="J194" s="56"/>
      <c r="K194" s="56"/>
      <c r="L194" s="55"/>
      <c r="M194" s="55"/>
      <c r="N194" s="55"/>
      <c r="O194" s="57"/>
      <c r="P194" s="11"/>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1"/>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1"/>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1"/>
    </row>
    <row r="198" spans="1:16" x14ac:dyDescent="0.2">
      <c r="A198" s="354" t="s">
        <v>120</v>
      </c>
      <c r="B198" s="366"/>
      <c r="C198" s="397">
        <f>C203-5</f>
        <v>2029</v>
      </c>
      <c r="D198" s="369"/>
      <c r="E198" s="370" t="s">
        <v>32</v>
      </c>
      <c r="F198" s="371"/>
      <c r="G198" s="83"/>
      <c r="H198" s="375" t="e">
        <f>'2029'!M147</f>
        <v>#DIV/0!</v>
      </c>
      <c r="I198" s="374"/>
      <c r="J198" s="598"/>
      <c r="K198" s="618" t="e">
        <f>'2029'!N147</f>
        <v>#DIV/0!</v>
      </c>
      <c r="L198" s="600"/>
      <c r="M198" s="598"/>
      <c r="N198" s="618" t="e">
        <f>'2029'!O147</f>
        <v>#DIV/0!</v>
      </c>
      <c r="O198" s="597"/>
      <c r="P198" s="11"/>
    </row>
    <row r="199" spans="1:16" x14ac:dyDescent="0.2">
      <c r="A199" s="108" t="s">
        <v>120</v>
      </c>
      <c r="B199" s="367"/>
      <c r="C199" s="396">
        <f>C203-4</f>
        <v>2030</v>
      </c>
      <c r="D199" s="85"/>
      <c r="E199" s="372" t="s">
        <v>32</v>
      </c>
      <c r="F199" s="87"/>
      <c r="G199" s="373"/>
      <c r="H199" s="375" t="e">
        <f>'2030'!M147</f>
        <v>#DIV/0!</v>
      </c>
      <c r="I199" s="374"/>
      <c r="J199" s="598"/>
      <c r="K199" s="618" t="e">
        <f>'2030'!N147</f>
        <v>#DIV/0!</v>
      </c>
      <c r="L199" s="600"/>
      <c r="M199" s="598"/>
      <c r="N199" s="618" t="e">
        <f>'2030'!O147</f>
        <v>#DIV/0!</v>
      </c>
      <c r="O199" s="600"/>
      <c r="P199" s="11"/>
    </row>
    <row r="200" spans="1:16" x14ac:dyDescent="0.2">
      <c r="A200" s="108" t="s">
        <v>120</v>
      </c>
      <c r="B200" s="367"/>
      <c r="C200" s="393">
        <f>C203-3</f>
        <v>2031</v>
      </c>
      <c r="D200" s="373"/>
      <c r="E200" s="372" t="s">
        <v>32</v>
      </c>
      <c r="F200" s="374"/>
      <c r="G200" s="373"/>
      <c r="H200" s="375" t="e">
        <f>'2031'!M147</f>
        <v>#DIV/0!</v>
      </c>
      <c r="I200" s="374"/>
      <c r="J200" s="598"/>
      <c r="K200" s="618" t="e">
        <f>'2031'!N147</f>
        <v>#DIV/0!</v>
      </c>
      <c r="L200" s="600"/>
      <c r="M200" s="598"/>
      <c r="N200" s="618" t="e">
        <f>'2031'!O147</f>
        <v>#DIV/0!</v>
      </c>
      <c r="O200" s="600"/>
      <c r="P200" s="11"/>
    </row>
    <row r="201" spans="1:16" x14ac:dyDescent="0.2">
      <c r="A201" s="108" t="s">
        <v>120</v>
      </c>
      <c r="B201" s="367"/>
      <c r="C201" s="393">
        <f>C203-2</f>
        <v>2032</v>
      </c>
      <c r="D201" s="373"/>
      <c r="E201" s="375" t="e">
        <f>'2032'!L147</f>
        <v>#DIV/0!</v>
      </c>
      <c r="F201" s="374"/>
      <c r="G201" s="373"/>
      <c r="H201" s="375" t="e">
        <f>'2032'!M147</f>
        <v>#DIV/0!</v>
      </c>
      <c r="I201" s="374"/>
      <c r="J201" s="598"/>
      <c r="K201" s="618" t="e">
        <f>'2032'!N147</f>
        <v>#DIV/0!</v>
      </c>
      <c r="L201" s="600"/>
      <c r="M201" s="598"/>
      <c r="N201" s="618" t="e">
        <f>'2032'!O147</f>
        <v>#DIV/0!</v>
      </c>
      <c r="O201" s="600"/>
      <c r="P201" s="11"/>
    </row>
    <row r="202" spans="1:16" x14ac:dyDescent="0.2">
      <c r="A202" s="108" t="s">
        <v>120</v>
      </c>
      <c r="B202" s="367"/>
      <c r="C202" s="393">
        <f>C203-1</f>
        <v>2033</v>
      </c>
      <c r="D202" s="373"/>
      <c r="E202" s="375" t="e">
        <f>'2033'!L147</f>
        <v>#DIV/0!</v>
      </c>
      <c r="F202" s="374"/>
      <c r="G202" s="373"/>
      <c r="H202" s="375" t="e">
        <f>'2033'!M147</f>
        <v>#DIV/0!</v>
      </c>
      <c r="I202" s="374"/>
      <c r="J202" s="598"/>
      <c r="K202" s="618" t="e">
        <f>'2033'!N147</f>
        <v>#DIV/0!</v>
      </c>
      <c r="L202" s="600"/>
      <c r="M202" s="598"/>
      <c r="N202" s="618" t="e">
        <f>'2033'!O147</f>
        <v>#DIV/0!</v>
      </c>
      <c r="O202" s="600"/>
      <c r="P202" s="11"/>
    </row>
    <row r="203" spans="1:16" x14ac:dyDescent="0.2">
      <c r="A203" s="355" t="s">
        <v>121</v>
      </c>
      <c r="B203" s="368"/>
      <c r="C203" s="399">
        <f>F190</f>
        <v>2034</v>
      </c>
      <c r="D203" s="376"/>
      <c r="E203" s="377" t="e">
        <f>L147</f>
        <v>#DIV/0!</v>
      </c>
      <c r="F203" s="378"/>
      <c r="G203" s="376"/>
      <c r="H203" s="377" t="e">
        <f>M147</f>
        <v>#DIV/0!</v>
      </c>
      <c r="I203" s="378"/>
      <c r="J203" s="601"/>
      <c r="K203" s="602" t="e">
        <f>N147</f>
        <v>#DIV/0!</v>
      </c>
      <c r="L203" s="603"/>
      <c r="M203" s="601"/>
      <c r="N203" s="602" t="e">
        <f>O147</f>
        <v>#DIV/0!</v>
      </c>
      <c r="O203" s="603"/>
      <c r="P203" s="11"/>
    </row>
    <row r="204" spans="1:16" x14ac:dyDescent="0.2">
      <c r="A204" s="480"/>
      <c r="B204" s="38"/>
      <c r="C204" s="38"/>
      <c r="D204" s="211"/>
      <c r="E204" s="26"/>
      <c r="F204" s="30"/>
      <c r="G204" s="38"/>
      <c r="H204" s="38"/>
      <c r="I204" s="38"/>
      <c r="J204" s="604"/>
      <c r="K204" s="43"/>
      <c r="L204" s="605"/>
      <c r="M204" s="604"/>
      <c r="N204" s="43"/>
      <c r="O204" s="605"/>
      <c r="P204" s="11"/>
    </row>
    <row r="205" spans="1:16" ht="14.25" x14ac:dyDescent="0.2">
      <c r="A205" s="78" t="s">
        <v>122</v>
      </c>
      <c r="B205" s="383"/>
      <c r="C205" s="38"/>
      <c r="D205" s="113"/>
      <c r="E205" s="38"/>
      <c r="F205" s="218"/>
      <c r="G205" s="38"/>
      <c r="H205" s="38"/>
      <c r="I205" s="38"/>
      <c r="J205" s="606"/>
      <c r="K205" s="557"/>
      <c r="L205" s="607"/>
      <c r="M205" s="606"/>
      <c r="N205" s="557"/>
      <c r="O205" s="607"/>
      <c r="P205" s="11"/>
    </row>
    <row r="206" spans="1:16" ht="14.25" x14ac:dyDescent="0.2">
      <c r="A206" s="78" t="s">
        <v>123</v>
      </c>
      <c r="B206" s="383"/>
      <c r="C206" s="38"/>
      <c r="D206" s="113"/>
      <c r="E206" s="38"/>
      <c r="F206" s="218"/>
      <c r="G206" s="38"/>
      <c r="H206" s="38"/>
      <c r="I206" s="38"/>
      <c r="J206" s="606"/>
      <c r="K206" s="557"/>
      <c r="L206" s="607"/>
      <c r="M206" s="606"/>
      <c r="N206" s="557"/>
      <c r="O206" s="607"/>
      <c r="P206" s="11"/>
    </row>
    <row r="207" spans="1:16" ht="14.25" x14ac:dyDescent="0.2">
      <c r="A207" s="350" t="s">
        <v>157</v>
      </c>
      <c r="B207" s="383"/>
      <c r="C207" s="38"/>
      <c r="D207" s="385"/>
      <c r="E207" s="449" t="e">
        <f>AVERAGE(E201:E203)</f>
        <v>#DIV/0!</v>
      </c>
      <c r="F207" s="386">
        <v>1</v>
      </c>
      <c r="G207" s="387"/>
      <c r="H207" s="455" t="e">
        <f>AVERAGE(H198:H203)</f>
        <v>#DIV/0!</v>
      </c>
      <c r="I207" s="388">
        <v>2</v>
      </c>
      <c r="J207" s="608"/>
      <c r="K207" s="609" t="e">
        <f>AVERAGE(K198:K203)</f>
        <v>#DIV/0!</v>
      </c>
      <c r="L207" s="610"/>
      <c r="M207" s="608"/>
      <c r="N207" s="609" t="e">
        <f>AVERAGE(N198:N203)</f>
        <v>#DIV/0!</v>
      </c>
      <c r="O207" s="610"/>
      <c r="P207" s="11"/>
    </row>
    <row r="208" spans="1:16" x14ac:dyDescent="0.2">
      <c r="A208" s="351"/>
      <c r="B208" s="47"/>
      <c r="C208" s="47"/>
      <c r="D208" s="127"/>
      <c r="E208" s="47"/>
      <c r="F208" s="332"/>
      <c r="G208" s="47"/>
      <c r="H208" s="47"/>
      <c r="I208" s="47"/>
      <c r="J208" s="611"/>
      <c r="K208" s="612"/>
      <c r="L208" s="613"/>
      <c r="M208" s="611"/>
      <c r="N208" s="612"/>
      <c r="O208" s="613"/>
      <c r="P208" s="11"/>
    </row>
    <row r="209" spans="1:16" x14ac:dyDescent="0.2">
      <c r="A209" s="11"/>
      <c r="B209" s="11"/>
      <c r="C209" s="11"/>
      <c r="D209" s="11"/>
      <c r="E209" s="11"/>
      <c r="F209" s="12"/>
      <c r="G209" s="12"/>
      <c r="H209" s="12"/>
      <c r="I209" s="12"/>
      <c r="J209" s="12"/>
      <c r="K209" s="12"/>
      <c r="L209" s="11"/>
      <c r="M209" s="11"/>
      <c r="N209" s="11"/>
      <c r="O209" s="11"/>
      <c r="P209" s="11"/>
    </row>
    <row r="210" spans="1:16" x14ac:dyDescent="0.2">
      <c r="B210" s="299" t="s">
        <v>105</v>
      </c>
      <c r="C210" s="299"/>
      <c r="D210" s="299"/>
      <c r="E210" s="299"/>
      <c r="F210" s="300"/>
      <c r="G210" s="12"/>
      <c r="H210" s="12"/>
      <c r="I210" s="12"/>
      <c r="J210" s="12"/>
      <c r="K210" s="12"/>
      <c r="L210" s="11"/>
      <c r="M210" s="11"/>
      <c r="N210" s="11"/>
      <c r="O210" s="11"/>
      <c r="P210" s="11"/>
    </row>
    <row r="211" spans="1:16" x14ac:dyDescent="0.2">
      <c r="A211" s="11"/>
      <c r="B211" s="680"/>
      <c r="C211" s="681"/>
      <c r="D211" s="681"/>
      <c r="E211" s="681"/>
      <c r="F211" s="681"/>
      <c r="G211" s="681"/>
      <c r="H211" s="681"/>
      <c r="I211" s="681"/>
      <c r="J211" s="681"/>
      <c r="K211" s="681"/>
      <c r="L211" s="681"/>
      <c r="M211" s="681"/>
      <c r="N211" s="682"/>
      <c r="O211" s="11"/>
      <c r="P211" s="11"/>
    </row>
    <row r="212" spans="1:16" x14ac:dyDescent="0.2">
      <c r="A212" s="11"/>
      <c r="B212" s="683"/>
      <c r="C212" s="684"/>
      <c r="D212" s="684"/>
      <c r="E212" s="684"/>
      <c r="F212" s="684"/>
      <c r="G212" s="684"/>
      <c r="H212" s="684"/>
      <c r="I212" s="684"/>
      <c r="J212" s="684"/>
      <c r="K212" s="684"/>
      <c r="L212" s="684"/>
      <c r="M212" s="684"/>
      <c r="N212" s="685"/>
      <c r="O212" s="11"/>
      <c r="P212" s="11"/>
    </row>
    <row r="213" spans="1:16" x14ac:dyDescent="0.2">
      <c r="A213" s="11"/>
      <c r="B213" s="683"/>
      <c r="C213" s="684"/>
      <c r="D213" s="684"/>
      <c r="E213" s="684"/>
      <c r="F213" s="684"/>
      <c r="G213" s="684"/>
      <c r="H213" s="684"/>
      <c r="I213" s="684"/>
      <c r="J213" s="684"/>
      <c r="K213" s="684"/>
      <c r="L213" s="684"/>
      <c r="M213" s="684"/>
      <c r="N213" s="685"/>
      <c r="O213" s="11"/>
      <c r="P213" s="11"/>
    </row>
    <row r="214" spans="1:16" x14ac:dyDescent="0.2">
      <c r="A214" s="11"/>
      <c r="B214" s="677"/>
      <c r="C214" s="678"/>
      <c r="D214" s="678"/>
      <c r="E214" s="678"/>
      <c r="F214" s="678"/>
      <c r="G214" s="678"/>
      <c r="H214" s="678"/>
      <c r="I214" s="678"/>
      <c r="J214" s="678"/>
      <c r="K214" s="678"/>
      <c r="L214" s="678"/>
      <c r="M214" s="678"/>
      <c r="N214" s="679"/>
      <c r="O214" s="11"/>
      <c r="P214" s="11"/>
    </row>
    <row r="215" spans="1:16" x14ac:dyDescent="0.2">
      <c r="A215" s="11"/>
      <c r="B215" s="11"/>
      <c r="C215" s="11"/>
      <c r="D215" s="11"/>
      <c r="E215" s="11"/>
      <c r="F215" s="12"/>
      <c r="G215" s="12"/>
      <c r="H215" s="12"/>
      <c r="I215" s="12"/>
      <c r="J215" s="12"/>
      <c r="K215" s="12"/>
      <c r="L215" s="11"/>
      <c r="M215" s="11"/>
      <c r="N215" s="11"/>
      <c r="O215" s="11"/>
      <c r="P215" s="11"/>
    </row>
    <row r="216" spans="1:16" ht="14.25" x14ac:dyDescent="0.2">
      <c r="A216" s="303"/>
      <c r="B216" s="361"/>
      <c r="C216" s="11"/>
      <c r="D216" s="11"/>
      <c r="E216" s="11"/>
      <c r="F216" s="12"/>
      <c r="G216" s="12"/>
      <c r="H216" s="12"/>
      <c r="I216" s="12"/>
      <c r="J216" s="12"/>
      <c r="K216" s="12"/>
      <c r="L216" s="11"/>
      <c r="M216" s="11"/>
      <c r="N216" s="11"/>
      <c r="O216" s="11"/>
      <c r="P216" s="18"/>
    </row>
    <row r="217" spans="1:16" ht="14.25" x14ac:dyDescent="0.2">
      <c r="A217" s="303">
        <v>1</v>
      </c>
      <c r="B217" s="299" t="s">
        <v>153</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154</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10O18mkZqcFThHL2RX8UUdebZUvN8ClTD6a1h78YS0KIrdgrxy9M2zDfkBd9vZTQJD+fAfeaQeT5ucJQXSh9Q==" saltValue="AMDwM6HLmNRSRm2RH+x4Kg=="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zoomScaleNormal="100" workbookViewId="0">
      <selection activeCell="A7" sqref="A7:E7"/>
    </sheetView>
  </sheetViews>
  <sheetFormatPr baseColWidth="10" defaultRowHeight="12.75" x14ac:dyDescent="0.2"/>
  <cols>
    <col min="1" max="1" width="2.85546875" customWidth="1"/>
    <col min="2" max="2" width="6.7109375" customWidth="1"/>
    <col min="3" max="3" width="8.42578125" customWidth="1"/>
    <col min="4" max="4" width="8.28515625" customWidth="1"/>
    <col min="5" max="5" width="7.28515625" customWidth="1"/>
    <col min="6" max="6" width="9.140625" style="23" customWidth="1"/>
    <col min="7" max="7" width="6.28515625" style="23" customWidth="1"/>
    <col min="8" max="11" width="6" style="23" customWidth="1"/>
    <col min="12" max="14" width="6" customWidth="1"/>
    <col min="15" max="15" width="6.28515625" customWidth="1"/>
    <col min="16" max="16" width="2.140625" customWidth="1"/>
    <col min="20" max="20" width="13.5703125" customWidth="1"/>
    <col min="21" max="21" width="12.140625" customWidth="1"/>
    <col min="22" max="22" width="12.28515625" customWidth="1"/>
  </cols>
  <sheetData>
    <row r="1" spans="1:16" ht="20.25" customHeight="1" x14ac:dyDescent="0.25">
      <c r="A1" s="1" t="s">
        <v>0</v>
      </c>
      <c r="B1" s="2"/>
      <c r="C1" s="2"/>
      <c r="D1" s="2"/>
      <c r="E1" s="2"/>
      <c r="F1" s="3"/>
      <c r="G1" s="3"/>
      <c r="H1" s="3"/>
      <c r="I1" s="4"/>
      <c r="J1" s="3"/>
      <c r="K1" s="3"/>
      <c r="L1" s="5"/>
      <c r="M1" s="5"/>
      <c r="N1" s="5"/>
      <c r="O1" s="5"/>
      <c r="P1" s="6"/>
    </row>
    <row r="2" spans="1:16" ht="3.75" customHeight="1" x14ac:dyDescent="0.25">
      <c r="A2" s="7"/>
      <c r="B2" s="2"/>
      <c r="C2" s="2"/>
      <c r="D2" s="2"/>
      <c r="E2" s="2"/>
      <c r="F2" s="3"/>
      <c r="G2" s="3"/>
      <c r="H2" s="3"/>
      <c r="I2" s="8"/>
      <c r="J2" s="9"/>
      <c r="K2" s="9"/>
      <c r="L2" s="5"/>
      <c r="M2" s="5"/>
      <c r="N2" s="5"/>
      <c r="O2" s="5"/>
      <c r="P2" s="6"/>
    </row>
    <row r="3" spans="1:16" ht="4.5" customHeight="1" x14ac:dyDescent="0.25">
      <c r="A3" s="10"/>
      <c r="B3" s="11"/>
      <c r="C3" s="11"/>
      <c r="D3" s="11"/>
      <c r="E3" s="11"/>
      <c r="F3" s="12"/>
      <c r="G3" s="12"/>
      <c r="H3" s="12"/>
      <c r="I3" s="13"/>
      <c r="J3" s="14"/>
      <c r="K3" s="14"/>
      <c r="L3" s="15"/>
      <c r="M3" s="15"/>
      <c r="N3" s="15"/>
      <c r="O3" s="15"/>
      <c r="P3" s="6"/>
    </row>
    <row r="4" spans="1:16" ht="11.25" customHeight="1" x14ac:dyDescent="0.25">
      <c r="A4" s="11"/>
      <c r="B4" s="16"/>
      <c r="C4" s="17" t="s">
        <v>1</v>
      </c>
      <c r="D4" s="11"/>
      <c r="E4" s="11"/>
      <c r="F4" s="19"/>
      <c r="G4" s="20" t="s">
        <v>2</v>
      </c>
      <c r="H4" s="21"/>
      <c r="I4" s="21"/>
      <c r="J4" s="22"/>
      <c r="K4" s="21"/>
      <c r="L4" s="24"/>
      <c r="M4" s="17" t="s">
        <v>3</v>
      </c>
      <c r="N4" s="11"/>
      <c r="O4" s="15"/>
      <c r="P4" s="18"/>
    </row>
    <row r="5" spans="1:16" ht="3.75" customHeight="1" x14ac:dyDescent="0.2">
      <c r="A5" s="11"/>
      <c r="B5" s="11"/>
      <c r="C5" s="11"/>
      <c r="D5" s="11"/>
      <c r="E5" s="11"/>
      <c r="F5" s="12"/>
      <c r="G5" s="12"/>
      <c r="H5" s="12"/>
      <c r="I5" s="12"/>
      <c r="J5" s="12"/>
      <c r="K5" s="12"/>
      <c r="L5" s="11"/>
      <c r="M5" s="11"/>
      <c r="N5" s="11"/>
      <c r="O5" s="11"/>
      <c r="P5" s="18"/>
    </row>
    <row r="6" spans="1:16" ht="15.75" customHeight="1" x14ac:dyDescent="0.25">
      <c r="A6" s="25" t="s">
        <v>4</v>
      </c>
      <c r="B6" s="26"/>
      <c r="C6" s="695"/>
      <c r="D6" s="695"/>
      <c r="E6" s="696"/>
      <c r="F6" s="27" t="s">
        <v>5</v>
      </c>
      <c r="G6" s="28"/>
      <c r="H6" s="29"/>
      <c r="I6" s="29"/>
      <c r="J6" s="29"/>
      <c r="K6" s="29"/>
      <c r="L6" s="26"/>
      <c r="M6" s="26"/>
      <c r="N6" s="26"/>
      <c r="O6" s="30"/>
      <c r="P6" s="18"/>
    </row>
    <row r="7" spans="1:16" ht="15.75" customHeight="1" x14ac:dyDescent="0.2">
      <c r="A7" s="697"/>
      <c r="B7" s="698"/>
      <c r="C7" s="698"/>
      <c r="D7" s="698"/>
      <c r="E7" s="699"/>
      <c r="F7" s="31"/>
      <c r="G7" s="32" t="s">
        <v>6</v>
      </c>
      <c r="H7" s="33"/>
      <c r="I7" s="33"/>
      <c r="J7" s="33"/>
      <c r="K7" s="33"/>
      <c r="L7" s="34"/>
      <c r="M7" s="34"/>
      <c r="N7" s="35" t="s">
        <v>7</v>
      </c>
      <c r="O7" s="445"/>
      <c r="P7" s="18"/>
    </row>
    <row r="8" spans="1:16" ht="15.75" customHeight="1" x14ac:dyDescent="0.2">
      <c r="A8" s="700"/>
      <c r="B8" s="701"/>
      <c r="C8" s="701"/>
      <c r="D8" s="701"/>
      <c r="E8" s="702"/>
      <c r="F8" s="31"/>
      <c r="G8" s="36" t="s">
        <v>8</v>
      </c>
      <c r="H8" s="37"/>
      <c r="I8" s="36"/>
      <c r="J8" s="36"/>
      <c r="K8" s="36"/>
      <c r="L8" s="38"/>
      <c r="M8" s="38"/>
      <c r="N8" s="39"/>
      <c r="O8" s="446"/>
      <c r="P8" s="18"/>
    </row>
    <row r="9" spans="1:16" ht="15.75" customHeight="1" x14ac:dyDescent="0.2">
      <c r="A9" s="700"/>
      <c r="B9" s="701"/>
      <c r="C9" s="701"/>
      <c r="D9" s="701"/>
      <c r="E9" s="702"/>
      <c r="F9" s="40"/>
      <c r="G9" s="404" t="s">
        <v>9</v>
      </c>
      <c r="H9" s="33"/>
      <c r="I9" s="33"/>
      <c r="J9" s="33"/>
      <c r="K9" s="33"/>
      <c r="L9" s="34"/>
      <c r="M9" s="34"/>
      <c r="N9" s="35" t="s">
        <v>7</v>
      </c>
      <c r="O9" s="445"/>
      <c r="P9" s="18"/>
    </row>
    <row r="10" spans="1:16" ht="15.75" customHeight="1" x14ac:dyDescent="0.2">
      <c r="A10" s="703"/>
      <c r="B10" s="704"/>
      <c r="C10" s="704"/>
      <c r="D10" s="704"/>
      <c r="E10" s="705"/>
      <c r="F10" s="31"/>
      <c r="G10" s="36" t="s">
        <v>10</v>
      </c>
      <c r="H10" s="36"/>
      <c r="I10" s="37"/>
      <c r="J10" s="37"/>
      <c r="K10" s="37"/>
      <c r="L10" s="38"/>
      <c r="M10" s="38"/>
      <c r="N10" s="39"/>
      <c r="O10" s="447"/>
      <c r="P10" s="18"/>
    </row>
    <row r="11" spans="1:16" ht="15.75" customHeight="1" x14ac:dyDescent="0.25">
      <c r="A11" s="41" t="s">
        <v>11</v>
      </c>
      <c r="B11" s="42"/>
      <c r="C11" s="42"/>
      <c r="D11" s="43"/>
      <c r="E11" s="400">
        <v>2017</v>
      </c>
      <c r="F11" s="44"/>
      <c r="G11" s="45" t="s">
        <v>12</v>
      </c>
      <c r="H11" s="36"/>
      <c r="I11" s="36"/>
      <c r="J11" s="37"/>
      <c r="K11" s="37"/>
      <c r="L11" s="38"/>
      <c r="M11" s="38"/>
      <c r="N11" s="39" t="s">
        <v>7</v>
      </c>
      <c r="O11" s="448">
        <f>O7-O9</f>
        <v>0</v>
      </c>
      <c r="P11" s="18"/>
    </row>
    <row r="12" spans="1:16" ht="2.25" customHeight="1" x14ac:dyDescent="0.25">
      <c r="A12" s="46"/>
      <c r="B12" s="47"/>
      <c r="C12" s="47"/>
      <c r="D12" s="47"/>
      <c r="E12" s="356"/>
      <c r="F12" s="48"/>
      <c r="G12" s="48"/>
      <c r="H12" s="48"/>
      <c r="I12" s="48"/>
      <c r="J12" s="49"/>
      <c r="K12" s="49"/>
      <c r="L12" s="47"/>
      <c r="M12" s="50"/>
      <c r="N12" s="51"/>
      <c r="O12" s="52"/>
      <c r="P12" s="18"/>
    </row>
    <row r="13" spans="1:16" ht="7.5" customHeight="1" x14ac:dyDescent="0.2">
      <c r="A13" s="11"/>
      <c r="B13" s="11"/>
      <c r="C13" s="11"/>
      <c r="D13" s="11"/>
      <c r="E13" s="11"/>
      <c r="F13" s="12"/>
      <c r="G13" s="12"/>
      <c r="H13" s="12"/>
      <c r="I13" s="12"/>
      <c r="J13" s="12"/>
      <c r="K13" s="12"/>
      <c r="L13" s="11"/>
      <c r="M13" s="11"/>
      <c r="N13" s="11"/>
      <c r="O13" s="11"/>
      <c r="P13" s="18"/>
    </row>
    <row r="14" spans="1:16" x14ac:dyDescent="0.2">
      <c r="A14" s="53" t="s">
        <v>13</v>
      </c>
      <c r="B14" s="11"/>
      <c r="C14" s="11"/>
      <c r="D14" s="11"/>
      <c r="E14" s="11"/>
      <c r="F14" s="12"/>
      <c r="G14" s="12"/>
      <c r="H14" s="12"/>
      <c r="I14" s="12"/>
      <c r="J14" s="12"/>
      <c r="K14" s="12"/>
      <c r="L14" s="11"/>
      <c r="M14" s="11"/>
      <c r="N14" s="11"/>
      <c r="O14" s="11"/>
      <c r="P14" s="18"/>
    </row>
    <row r="15" spans="1:16" ht="16.5" customHeight="1" thickBot="1" x14ac:dyDescent="0.3">
      <c r="A15" s="54" t="s">
        <v>14</v>
      </c>
      <c r="B15" s="55"/>
      <c r="C15" s="55"/>
      <c r="D15" s="55"/>
      <c r="E15" s="55"/>
      <c r="F15" s="56"/>
      <c r="G15" s="56"/>
      <c r="H15" s="56"/>
      <c r="I15" s="56"/>
      <c r="J15" s="56"/>
      <c r="K15" s="56"/>
      <c r="L15" s="55"/>
      <c r="M15" s="55"/>
      <c r="N15" s="55"/>
      <c r="O15" s="57"/>
      <c r="P15" s="18"/>
    </row>
    <row r="16" spans="1:16" ht="15" x14ac:dyDescent="0.25">
      <c r="A16" s="58" t="s">
        <v>15</v>
      </c>
      <c r="B16" s="59"/>
      <c r="C16" s="59"/>
      <c r="D16" s="59"/>
      <c r="E16" s="60"/>
      <c r="F16" s="61" t="s">
        <v>16</v>
      </c>
      <c r="G16" s="62"/>
      <c r="H16" s="63" t="s">
        <v>17</v>
      </c>
      <c r="I16" s="64"/>
      <c r="J16" s="65"/>
      <c r="K16" s="65"/>
      <c r="L16" s="66"/>
      <c r="M16" s="67" t="s">
        <v>18</v>
      </c>
      <c r="N16" s="68"/>
      <c r="O16" s="69"/>
      <c r="P16" s="18"/>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8"/>
    </row>
    <row r="18" spans="1:16" x14ac:dyDescent="0.2">
      <c r="A18" s="78"/>
      <c r="B18" s="79" t="s">
        <v>22</v>
      </c>
      <c r="C18" s="80"/>
      <c r="D18" s="80"/>
      <c r="E18" s="81"/>
      <c r="F18" s="654" t="s">
        <v>189</v>
      </c>
      <c r="G18" s="82"/>
      <c r="H18" s="443"/>
      <c r="I18" s="444"/>
      <c r="J18" s="482"/>
      <c r="K18" s="483"/>
      <c r="L18" s="484"/>
      <c r="M18" s="485"/>
      <c r="N18" s="486"/>
      <c r="O18" s="498"/>
      <c r="P18" s="18"/>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8"/>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8"/>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8"/>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8"/>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8"/>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8"/>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8"/>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8"/>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8"/>
    </row>
    <row r="28" spans="1:16" x14ac:dyDescent="0.2">
      <c r="A28" s="84"/>
      <c r="B28" s="100" t="s">
        <v>30</v>
      </c>
      <c r="C28" s="101"/>
      <c r="D28" s="101"/>
      <c r="E28" s="102"/>
      <c r="F28" s="103"/>
      <c r="G28" s="104"/>
      <c r="H28" s="90"/>
      <c r="I28" s="91"/>
      <c r="J28" s="487"/>
      <c r="K28" s="488"/>
      <c r="L28" s="496"/>
      <c r="M28" s="497"/>
      <c r="N28" s="498"/>
      <c r="O28" s="498"/>
      <c r="P28" s="18"/>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8"/>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8"/>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8"/>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8"/>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8"/>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8"/>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8"/>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8"/>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8"/>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8"/>
    </row>
    <row r="39" spans="1:16" x14ac:dyDescent="0.2">
      <c r="A39" s="84"/>
      <c r="B39" s="94"/>
      <c r="C39" s="95"/>
      <c r="D39" s="95"/>
      <c r="E39" s="96"/>
      <c r="F39" s="97"/>
      <c r="G39" s="89" t="s">
        <v>24</v>
      </c>
      <c r="H39" s="98"/>
      <c r="I39" s="106" t="s">
        <v>32</v>
      </c>
      <c r="J39" s="499" t="s">
        <v>32</v>
      </c>
      <c r="K39" s="503" t="s">
        <v>32</v>
      </c>
      <c r="L39" s="489">
        <f>F39*H39</f>
        <v>0</v>
      </c>
      <c r="M39" s="501"/>
      <c r="N39" s="502"/>
      <c r="O39" s="498"/>
      <c r="P39" s="18"/>
    </row>
    <row r="40" spans="1:16" x14ac:dyDescent="0.2">
      <c r="A40" s="84"/>
      <c r="B40" s="100" t="s">
        <v>40</v>
      </c>
      <c r="C40" s="101"/>
      <c r="D40" s="101"/>
      <c r="E40" s="102"/>
      <c r="F40" s="103"/>
      <c r="G40" s="104"/>
      <c r="H40" s="90"/>
      <c r="I40" s="91"/>
      <c r="J40" s="487"/>
      <c r="K40" s="504"/>
      <c r="L40" s="496"/>
      <c r="M40" s="497"/>
      <c r="N40" s="498"/>
      <c r="O40" s="498"/>
      <c r="P40" s="18"/>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8"/>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8"/>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8"/>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8"/>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8"/>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8"/>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8"/>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8"/>
    </row>
    <row r="49" spans="1:16" x14ac:dyDescent="0.2">
      <c r="A49" s="84"/>
      <c r="B49" s="100" t="s">
        <v>46</v>
      </c>
      <c r="C49" s="101"/>
      <c r="D49" s="101"/>
      <c r="E49" s="102"/>
      <c r="F49" s="103"/>
      <c r="G49" s="104"/>
      <c r="H49" s="90"/>
      <c r="I49" s="91"/>
      <c r="J49" s="487"/>
      <c r="K49" s="504"/>
      <c r="L49" s="496"/>
      <c r="M49" s="497"/>
      <c r="N49" s="498"/>
      <c r="O49" s="498"/>
      <c r="P49" s="18"/>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8"/>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8"/>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8"/>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8"/>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8"/>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8"/>
    </row>
    <row r="56" spans="1:16" x14ac:dyDescent="0.2">
      <c r="A56" s="113"/>
      <c r="B56" s="120" t="s">
        <v>49</v>
      </c>
      <c r="C56" s="121"/>
      <c r="D56" s="121"/>
      <c r="E56" s="122"/>
      <c r="F56" s="103"/>
      <c r="G56" s="104"/>
      <c r="H56" s="123"/>
      <c r="I56" s="123"/>
      <c r="J56" s="509"/>
      <c r="K56" s="510"/>
      <c r="L56" s="507"/>
      <c r="M56" s="508"/>
      <c r="N56" s="511"/>
      <c r="O56" s="498"/>
      <c r="P56" s="18"/>
    </row>
    <row r="57" spans="1:16" x14ac:dyDescent="0.2">
      <c r="A57" s="113"/>
      <c r="B57" s="626" t="s">
        <v>50</v>
      </c>
      <c r="C57" s="625"/>
      <c r="D57" s="625"/>
      <c r="E57" s="627"/>
      <c r="F57" s="125"/>
      <c r="G57" s="118" t="s">
        <v>24</v>
      </c>
      <c r="H57" s="126" t="s">
        <v>32</v>
      </c>
      <c r="I57" s="126" t="s">
        <v>32</v>
      </c>
      <c r="J57" s="512" t="s">
        <v>32</v>
      </c>
      <c r="K57" s="510">
        <v>270</v>
      </c>
      <c r="L57" s="507"/>
      <c r="M57" s="508"/>
      <c r="N57" s="502"/>
      <c r="O57" s="491">
        <f t="shared" ref="O57:O62" si="7">F57*K57</f>
        <v>0</v>
      </c>
      <c r="P57" s="18"/>
    </row>
    <row r="58" spans="1:16" x14ac:dyDescent="0.2">
      <c r="A58" s="113"/>
      <c r="B58" s="626" t="s">
        <v>51</v>
      </c>
      <c r="C58" s="625"/>
      <c r="D58" s="625"/>
      <c r="E58" s="627"/>
      <c r="F58" s="125"/>
      <c r="G58" s="118" t="s">
        <v>24</v>
      </c>
      <c r="H58" s="126" t="s">
        <v>32</v>
      </c>
      <c r="I58" s="126" t="s">
        <v>32</v>
      </c>
      <c r="J58" s="512" t="s">
        <v>32</v>
      </c>
      <c r="K58" s="510">
        <v>250</v>
      </c>
      <c r="L58" s="507"/>
      <c r="M58" s="508"/>
      <c r="N58" s="502"/>
      <c r="O58" s="491">
        <f t="shared" si="7"/>
        <v>0</v>
      </c>
      <c r="P58" s="18"/>
    </row>
    <row r="59" spans="1:16" x14ac:dyDescent="0.2">
      <c r="A59" s="113"/>
      <c r="B59" s="626" t="s">
        <v>52</v>
      </c>
      <c r="C59" s="625"/>
      <c r="D59" s="625"/>
      <c r="E59" s="627"/>
      <c r="F59" s="125"/>
      <c r="G59" s="118" t="s">
        <v>24</v>
      </c>
      <c r="H59" s="126" t="s">
        <v>32</v>
      </c>
      <c r="I59" s="126" t="s">
        <v>32</v>
      </c>
      <c r="J59" s="512" t="s">
        <v>32</v>
      </c>
      <c r="K59" s="510">
        <v>160</v>
      </c>
      <c r="L59" s="507"/>
      <c r="M59" s="508"/>
      <c r="N59" s="502"/>
      <c r="O59" s="491">
        <f t="shared" si="7"/>
        <v>0</v>
      </c>
      <c r="P59" s="18"/>
    </row>
    <row r="60" spans="1:16" x14ac:dyDescent="0.2">
      <c r="A60" s="113"/>
      <c r="B60" s="626" t="s">
        <v>53</v>
      </c>
      <c r="C60" s="625"/>
      <c r="D60" s="625"/>
      <c r="E60" s="627"/>
      <c r="F60" s="125"/>
      <c r="G60" s="118" t="s">
        <v>24</v>
      </c>
      <c r="H60" s="123" t="s">
        <v>32</v>
      </c>
      <c r="I60" s="123" t="s">
        <v>32</v>
      </c>
      <c r="J60" s="513" t="s">
        <v>32</v>
      </c>
      <c r="K60" s="514"/>
      <c r="L60" s="507"/>
      <c r="M60" s="508"/>
      <c r="N60" s="502"/>
      <c r="O60" s="491">
        <f t="shared" si="7"/>
        <v>0</v>
      </c>
      <c r="P60" s="18"/>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8"/>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8"/>
    </row>
    <row r="63" spans="1:16" ht="17.25" x14ac:dyDescent="0.25">
      <c r="A63" s="134" t="s">
        <v>55</v>
      </c>
      <c r="B63" s="135"/>
      <c r="C63" s="135"/>
      <c r="D63" s="135"/>
      <c r="E63" s="136"/>
      <c r="F63" s="137" t="s">
        <v>16</v>
      </c>
      <c r="G63" s="138"/>
      <c r="H63" s="139" t="s">
        <v>56</v>
      </c>
      <c r="I63" s="140"/>
      <c r="J63" s="522"/>
      <c r="K63" s="522"/>
      <c r="L63" s="141"/>
      <c r="M63" s="142" t="s">
        <v>18</v>
      </c>
      <c r="N63" s="523"/>
      <c r="O63" s="143"/>
      <c r="P63" s="18"/>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8"/>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8"/>
    </row>
    <row r="66" spans="1:16" x14ac:dyDescent="0.2">
      <c r="A66" s="113"/>
      <c r="B66" s="150" t="s">
        <v>58</v>
      </c>
      <c r="C66" s="151"/>
      <c r="D66" s="151"/>
      <c r="E66" s="152"/>
      <c r="F66" s="103"/>
      <c r="G66" s="153"/>
      <c r="H66" s="154"/>
      <c r="I66" s="155"/>
      <c r="J66" s="526"/>
      <c r="K66" s="527"/>
      <c r="L66" s="496"/>
      <c r="M66" s="497"/>
      <c r="N66" s="498"/>
      <c r="O66" s="502"/>
      <c r="P66" s="18"/>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8"/>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8"/>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8"/>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8"/>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8"/>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8"/>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8"/>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8"/>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8"/>
    </row>
    <row r="76" spans="1:16" x14ac:dyDescent="0.2">
      <c r="A76" s="113"/>
      <c r="B76" s="150" t="s">
        <v>62</v>
      </c>
      <c r="C76" s="151"/>
      <c r="D76" s="151"/>
      <c r="E76" s="152"/>
      <c r="F76" s="162" t="s">
        <v>63</v>
      </c>
      <c r="G76" s="163"/>
      <c r="H76" s="164"/>
      <c r="I76" s="165"/>
      <c r="J76" s="530"/>
      <c r="K76" s="531"/>
      <c r="L76" s="496"/>
      <c r="M76" s="497"/>
      <c r="N76" s="498"/>
      <c r="O76" s="502"/>
      <c r="P76" s="18"/>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8"/>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8"/>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8"/>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8"/>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8"/>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8"/>
      <c r="R82" s="170"/>
    </row>
    <row r="83" spans="1:23" x14ac:dyDescent="0.2">
      <c r="A83" s="113"/>
      <c r="B83" s="150" t="s">
        <v>66</v>
      </c>
      <c r="C83" s="151"/>
      <c r="D83" s="151"/>
      <c r="E83" s="152"/>
      <c r="F83" s="103"/>
      <c r="G83" s="153"/>
      <c r="H83" s="154"/>
      <c r="I83" s="155"/>
      <c r="J83" s="526"/>
      <c r="K83" s="527"/>
      <c r="L83" s="496"/>
      <c r="M83" s="497"/>
      <c r="N83" s="498"/>
      <c r="O83" s="502"/>
      <c r="P83" s="18"/>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8"/>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8"/>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8"/>
    </row>
    <row r="87" spans="1:23" x14ac:dyDescent="0.2">
      <c r="A87" s="113"/>
      <c r="B87" s="150" t="s">
        <v>67</v>
      </c>
      <c r="C87" s="151"/>
      <c r="D87" s="151"/>
      <c r="E87" s="152"/>
      <c r="F87" s="103"/>
      <c r="G87" s="153"/>
      <c r="H87" s="154"/>
      <c r="I87" s="155"/>
      <c r="J87" s="526"/>
      <c r="K87" s="527"/>
      <c r="L87" s="496"/>
      <c r="M87" s="497"/>
      <c r="N87" s="498"/>
      <c r="O87" s="502"/>
      <c r="P87" s="18"/>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8"/>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8"/>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8"/>
      <c r="Q90" s="18"/>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8"/>
      <c r="Q91" s="18"/>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8"/>
      <c r="Q92" s="18"/>
      <c r="R92" s="173" t="s">
        <v>70</v>
      </c>
      <c r="S92" s="18"/>
      <c r="T92" s="18"/>
      <c r="U92" s="18"/>
      <c r="V92" s="18"/>
      <c r="W92" s="639"/>
    </row>
    <row r="93" spans="1:23"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8"/>
      <c r="Q93" s="18"/>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8"/>
      <c r="Q94" s="176"/>
      <c r="R94" s="688"/>
      <c r="S94" s="689"/>
      <c r="T94" s="674"/>
      <c r="U94" s="675"/>
      <c r="V94" s="676"/>
      <c r="W94" s="639"/>
    </row>
    <row r="95" spans="1:23" x14ac:dyDescent="0.2">
      <c r="A95" s="113"/>
      <c r="B95" s="150" t="s">
        <v>72</v>
      </c>
      <c r="C95" s="151"/>
      <c r="D95" s="151"/>
      <c r="E95" s="152"/>
      <c r="F95" s="638" t="s">
        <v>172</v>
      </c>
      <c r="G95" s="175"/>
      <c r="H95" s="154"/>
      <c r="I95" s="155"/>
      <c r="J95" s="526"/>
      <c r="K95" s="527"/>
      <c r="L95" s="496"/>
      <c r="M95" s="497"/>
      <c r="N95" s="498"/>
      <c r="O95" s="502"/>
      <c r="P95" s="18"/>
      <c r="Q95" s="18"/>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8"/>
      <c r="Q96" s="18"/>
      <c r="R96" s="690"/>
      <c r="S96" s="691"/>
      <c r="T96" s="178" t="s">
        <v>73</v>
      </c>
      <c r="U96" s="178" t="s">
        <v>74</v>
      </c>
      <c r="V96" s="178" t="s">
        <v>75</v>
      </c>
      <c r="W96" s="639"/>
    </row>
    <row r="97" spans="1:23"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8"/>
      <c r="Q97" s="18"/>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8"/>
      <c r="Q98" s="18"/>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8"/>
      <c r="Q99" s="18"/>
      <c r="R99" s="693"/>
      <c r="S99" s="180">
        <v>30</v>
      </c>
      <c r="T99" s="185">
        <v>10</v>
      </c>
      <c r="U99" s="181">
        <v>19</v>
      </c>
      <c r="V99" s="181">
        <v>24</v>
      </c>
      <c r="W99" s="639"/>
    </row>
    <row r="100" spans="1:23" ht="14.25" x14ac:dyDescent="0.2">
      <c r="A100" s="113"/>
      <c r="B100" s="85"/>
      <c r="C100" s="625" t="s">
        <v>178</v>
      </c>
      <c r="D100" s="119"/>
      <c r="E100" s="87"/>
      <c r="F100" s="125"/>
      <c r="G100" s="157" t="s">
        <v>78</v>
      </c>
      <c r="H100" s="154">
        <v>5</v>
      </c>
      <c r="I100" s="155">
        <v>0.3</v>
      </c>
      <c r="J100" s="526">
        <v>3</v>
      </c>
      <c r="K100" s="527">
        <v>0.1</v>
      </c>
      <c r="L100" s="489">
        <f t="shared" si="18"/>
        <v>0</v>
      </c>
      <c r="M100" s="490">
        <f t="shared" si="19"/>
        <v>0</v>
      </c>
      <c r="N100" s="491">
        <f t="shared" si="20"/>
        <v>0</v>
      </c>
      <c r="O100" s="491">
        <f t="shared" si="8"/>
        <v>0</v>
      </c>
      <c r="P100" s="18"/>
      <c r="Q100" s="18"/>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8"/>
      <c r="Q101" s="18"/>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8"/>
      <c r="Q102" s="18"/>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8"/>
      <c r="Q103" s="18"/>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5" si="21">F104*H104</f>
        <v>0</v>
      </c>
      <c r="M104" s="490">
        <f t="shared" ref="M104:M105" si="22">F104*I104</f>
        <v>0</v>
      </c>
      <c r="N104" s="491">
        <f t="shared" ref="N104:N105" si="23">F104*J104</f>
        <v>0</v>
      </c>
      <c r="O104" s="491">
        <f t="shared" ref="O104:O105" si="24">F104*K104</f>
        <v>0</v>
      </c>
      <c r="P104" s="18"/>
      <c r="Q104" s="18"/>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8"/>
      <c r="Q105" s="18"/>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ref="L106:L107" si="25">F106*H106</f>
        <v>0</v>
      </c>
      <c r="M106" s="490">
        <f t="shared" ref="M106:M107" si="26">F106*I106</f>
        <v>0</v>
      </c>
      <c r="N106" s="491">
        <f t="shared" ref="N106:N107" si="27">F106*J106</f>
        <v>0</v>
      </c>
      <c r="O106" s="491">
        <f t="shared" ref="O106:O107" si="28">F106*K106</f>
        <v>0</v>
      </c>
      <c r="P106" s="18"/>
      <c r="Q106" s="18"/>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5"/>
        <v>0</v>
      </c>
      <c r="M107" s="490">
        <f t="shared" si="26"/>
        <v>0</v>
      </c>
      <c r="N107" s="491">
        <f t="shared" si="27"/>
        <v>0</v>
      </c>
      <c r="O107" s="491">
        <f t="shared" si="28"/>
        <v>0</v>
      </c>
      <c r="P107" s="18"/>
      <c r="Q107" s="18"/>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8"/>
      <c r="Q108" s="18"/>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8"/>
      <c r="Q109" s="18"/>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8"/>
      <c r="Q110" s="18"/>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8"/>
      <c r="Q111" s="18"/>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8"/>
      <c r="Q112" s="18"/>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8"/>
      <c r="Q113" s="18"/>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545"/>
      <c r="N114" s="546"/>
      <c r="O114" s="547"/>
      <c r="P114" s="18"/>
      <c r="Q114" s="18"/>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549"/>
      <c r="N115" s="550"/>
      <c r="O115" s="551"/>
      <c r="P115" s="18"/>
      <c r="Q115" s="18"/>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549"/>
      <c r="N116" s="550"/>
      <c r="O116" s="551"/>
      <c r="P116" s="18"/>
      <c r="Q116" s="18"/>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554"/>
      <c r="N117" s="555"/>
      <c r="O117" s="556"/>
      <c r="P117" s="18"/>
      <c r="Q117" s="18"/>
      <c r="R117" s="18"/>
      <c r="S117" s="18"/>
      <c r="T117" s="18"/>
      <c r="U117" s="18"/>
      <c r="V117" s="18"/>
      <c r="W117" s="18"/>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8"/>
      <c r="Q118" s="18"/>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8"/>
    </row>
    <row r="120" spans="1:23" ht="14.25" x14ac:dyDescent="0.2">
      <c r="A120" s="38"/>
      <c r="B120" s="239"/>
      <c r="C120" s="239"/>
      <c r="D120" s="239"/>
      <c r="E120" s="239"/>
      <c r="F120" s="214"/>
      <c r="G120" s="240"/>
      <c r="H120" s="241"/>
      <c r="I120" s="37"/>
      <c r="J120" s="45"/>
      <c r="K120" s="45"/>
      <c r="L120" s="557"/>
      <c r="M120" s="242"/>
      <c r="N120" s="299"/>
      <c r="O120" s="299"/>
      <c r="P120" s="18"/>
    </row>
    <row r="121" spans="1:23" ht="14.25" x14ac:dyDescent="0.2">
      <c r="A121" s="38"/>
      <c r="B121" s="239"/>
      <c r="C121" s="239"/>
      <c r="D121" s="239"/>
      <c r="E121" s="239"/>
      <c r="F121" s="214"/>
      <c r="G121" s="240"/>
      <c r="H121" s="241"/>
      <c r="I121" s="37"/>
      <c r="J121" s="45"/>
      <c r="K121" s="45"/>
      <c r="L121" s="557"/>
      <c r="M121" s="243"/>
      <c r="N121" s="557"/>
      <c r="O121" s="299"/>
      <c r="P121" s="18"/>
    </row>
    <row r="122" spans="1:23" ht="15.75" x14ac:dyDescent="0.25">
      <c r="A122" s="244" t="s">
        <v>89</v>
      </c>
      <c r="B122" s="245"/>
      <c r="C122" s="245"/>
      <c r="D122" s="245"/>
      <c r="E122" s="245"/>
      <c r="F122" s="246"/>
      <c r="G122" s="247"/>
      <c r="H122" s="248"/>
      <c r="I122" s="248"/>
      <c r="J122" s="558"/>
      <c r="K122" s="558"/>
      <c r="L122" s="559"/>
      <c r="M122" s="559"/>
      <c r="N122" s="559"/>
      <c r="O122" s="560"/>
      <c r="P122" s="18"/>
    </row>
    <row r="123" spans="1:23" ht="13.5" thickBot="1" x14ac:dyDescent="0.25">
      <c r="A123" s="249" t="s">
        <v>173</v>
      </c>
      <c r="B123" s="250"/>
      <c r="C123" s="250"/>
      <c r="D123" s="250"/>
      <c r="E123" s="250"/>
      <c r="F123" s="251"/>
      <c r="G123" s="252"/>
      <c r="H123" s="253"/>
      <c r="I123" s="253"/>
      <c r="J123" s="561"/>
      <c r="K123" s="561"/>
      <c r="L123" s="562"/>
      <c r="M123" s="562"/>
      <c r="N123" s="562"/>
      <c r="O123" s="563"/>
      <c r="P123" s="18"/>
    </row>
    <row r="124" spans="1:23" x14ac:dyDescent="0.2">
      <c r="A124" s="254" t="s">
        <v>90</v>
      </c>
      <c r="B124" s="59"/>
      <c r="C124" s="59"/>
      <c r="D124" s="59"/>
      <c r="E124" s="60"/>
      <c r="F124" s="255" t="s">
        <v>91</v>
      </c>
      <c r="G124" s="62"/>
      <c r="H124" s="256" t="s">
        <v>92</v>
      </c>
      <c r="I124" s="64"/>
      <c r="J124" s="564"/>
      <c r="K124" s="564"/>
      <c r="L124" s="66"/>
      <c r="M124" s="67" t="s">
        <v>18</v>
      </c>
      <c r="N124" s="565"/>
      <c r="O124" s="69"/>
      <c r="P124" s="18"/>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8"/>
    </row>
    <row r="126" spans="1:23" x14ac:dyDescent="0.2">
      <c r="A126" s="84"/>
      <c r="B126" s="105"/>
      <c r="C126" s="86" t="s">
        <v>94</v>
      </c>
      <c r="D126" s="86"/>
      <c r="E126" s="86"/>
      <c r="F126" s="263"/>
      <c r="G126" s="157" t="s">
        <v>24</v>
      </c>
      <c r="H126" s="433">
        <v>2.5</v>
      </c>
      <c r="I126" s="434">
        <v>1</v>
      </c>
      <c r="J126" s="566">
        <v>4</v>
      </c>
      <c r="K126" s="567">
        <v>0.4</v>
      </c>
      <c r="L126" s="489">
        <f t="shared" ref="L126:L133" si="29">F126*H126</f>
        <v>0</v>
      </c>
      <c r="M126" s="490">
        <f t="shared" ref="M126:M133" si="30">F126*I126</f>
        <v>0</v>
      </c>
      <c r="N126" s="491">
        <f t="shared" ref="N126:N133" si="31">F126*J126</f>
        <v>0</v>
      </c>
      <c r="O126" s="491">
        <f>F126*K126</f>
        <v>0</v>
      </c>
      <c r="P126" s="18"/>
    </row>
    <row r="127" spans="1:23" x14ac:dyDescent="0.2">
      <c r="A127" s="84"/>
      <c r="B127" s="105"/>
      <c r="C127" s="86" t="s">
        <v>95</v>
      </c>
      <c r="D127" s="86"/>
      <c r="E127" s="86"/>
      <c r="F127" s="263"/>
      <c r="G127" s="264" t="s">
        <v>96</v>
      </c>
      <c r="H127" s="435">
        <v>0.6</v>
      </c>
      <c r="I127" s="436">
        <v>0.4</v>
      </c>
      <c r="J127" s="568">
        <v>1.4</v>
      </c>
      <c r="K127" s="569">
        <v>0.1</v>
      </c>
      <c r="L127" s="489">
        <f t="shared" si="29"/>
        <v>0</v>
      </c>
      <c r="M127" s="490">
        <f t="shared" si="30"/>
        <v>0</v>
      </c>
      <c r="N127" s="491">
        <f t="shared" si="31"/>
        <v>0</v>
      </c>
      <c r="O127" s="491">
        <f t="shared" ref="O127:O142" si="32">F127*K127</f>
        <v>0</v>
      </c>
      <c r="P127" s="18"/>
    </row>
    <row r="128" spans="1:23" x14ac:dyDescent="0.2">
      <c r="A128" s="84"/>
      <c r="B128" s="105"/>
      <c r="C128" s="86" t="s">
        <v>97</v>
      </c>
      <c r="D128" s="86"/>
      <c r="E128" s="86"/>
      <c r="F128" s="263"/>
      <c r="G128" s="264" t="s">
        <v>96</v>
      </c>
      <c r="H128" s="435">
        <v>0.2</v>
      </c>
      <c r="I128" s="436">
        <v>0.2</v>
      </c>
      <c r="J128" s="568">
        <v>0.7</v>
      </c>
      <c r="K128" s="569">
        <v>0</v>
      </c>
      <c r="L128" s="489">
        <f t="shared" si="29"/>
        <v>0</v>
      </c>
      <c r="M128" s="490">
        <f t="shared" si="30"/>
        <v>0</v>
      </c>
      <c r="N128" s="491">
        <f t="shared" si="31"/>
        <v>0</v>
      </c>
      <c r="O128" s="491">
        <f t="shared" si="32"/>
        <v>0</v>
      </c>
      <c r="P128" s="18"/>
    </row>
    <row r="129" spans="1:16" x14ac:dyDescent="0.2">
      <c r="A129" s="84"/>
      <c r="B129" s="105"/>
      <c r="C129" s="86" t="s">
        <v>98</v>
      </c>
      <c r="D129" s="86"/>
      <c r="E129" s="86"/>
      <c r="F129" s="263"/>
      <c r="G129" s="264" t="s">
        <v>96</v>
      </c>
      <c r="H129" s="437">
        <v>8</v>
      </c>
      <c r="I129" s="438">
        <v>3</v>
      </c>
      <c r="J129" s="570">
        <v>12</v>
      </c>
      <c r="K129" s="571">
        <v>0.3</v>
      </c>
      <c r="L129" s="489">
        <f t="shared" si="29"/>
        <v>0</v>
      </c>
      <c r="M129" s="490">
        <f t="shared" si="30"/>
        <v>0</v>
      </c>
      <c r="N129" s="491">
        <f t="shared" si="31"/>
        <v>0</v>
      </c>
      <c r="O129" s="491">
        <f t="shared" si="32"/>
        <v>0</v>
      </c>
      <c r="P129" s="18"/>
    </row>
    <row r="130" spans="1:16" x14ac:dyDescent="0.2">
      <c r="A130" s="84"/>
      <c r="B130" s="105"/>
      <c r="C130" s="108" t="s">
        <v>182</v>
      </c>
      <c r="D130" s="629"/>
      <c r="E130" s="629"/>
      <c r="F130" s="630"/>
      <c r="G130" s="643" t="s">
        <v>24</v>
      </c>
      <c r="H130" s="570">
        <v>3.6</v>
      </c>
      <c r="I130" s="644">
        <v>1.1000000000000001</v>
      </c>
      <c r="J130" s="570">
        <v>5</v>
      </c>
      <c r="K130" s="571">
        <v>0.8</v>
      </c>
      <c r="L130" s="489">
        <f t="shared" ref="L130" si="33">F130*H130</f>
        <v>0</v>
      </c>
      <c r="M130" s="490">
        <f t="shared" ref="M130" si="34">F130*I130</f>
        <v>0</v>
      </c>
      <c r="N130" s="491">
        <f t="shared" ref="N130" si="35">F130*J130</f>
        <v>0</v>
      </c>
      <c r="O130" s="491">
        <f t="shared" ref="O130" si="36">F130*K130</f>
        <v>0</v>
      </c>
      <c r="P130" s="18"/>
    </row>
    <row r="131" spans="1:16" x14ac:dyDescent="0.2">
      <c r="A131" s="84"/>
      <c r="B131" s="105"/>
      <c r="C131" s="95"/>
      <c r="D131" s="95"/>
      <c r="E131" s="95"/>
      <c r="F131" s="265"/>
      <c r="G131" s="186"/>
      <c r="H131" s="439"/>
      <c r="I131" s="440"/>
      <c r="J131" s="572"/>
      <c r="K131" s="573"/>
      <c r="L131" s="489">
        <f t="shared" si="29"/>
        <v>0</v>
      </c>
      <c r="M131" s="490">
        <f t="shared" si="30"/>
        <v>0</v>
      </c>
      <c r="N131" s="491">
        <f t="shared" si="31"/>
        <v>0</v>
      </c>
      <c r="O131" s="491">
        <f t="shared" si="32"/>
        <v>0</v>
      </c>
      <c r="P131" s="18"/>
    </row>
    <row r="132" spans="1:16" x14ac:dyDescent="0.2">
      <c r="A132" s="84"/>
      <c r="B132" s="105"/>
      <c r="C132" s="95"/>
      <c r="D132" s="95"/>
      <c r="E132" s="95"/>
      <c r="F132" s="266"/>
      <c r="G132" s="186"/>
      <c r="H132" s="439"/>
      <c r="I132" s="440"/>
      <c r="J132" s="572"/>
      <c r="K132" s="573"/>
      <c r="L132" s="489">
        <f t="shared" si="29"/>
        <v>0</v>
      </c>
      <c r="M132" s="490">
        <f t="shared" si="30"/>
        <v>0</v>
      </c>
      <c r="N132" s="491">
        <f t="shared" si="31"/>
        <v>0</v>
      </c>
      <c r="O132" s="491">
        <f t="shared" si="32"/>
        <v>0</v>
      </c>
      <c r="P132" s="18"/>
    </row>
    <row r="133" spans="1:16" x14ac:dyDescent="0.2">
      <c r="A133" s="84"/>
      <c r="B133" s="105"/>
      <c r="C133" s="95"/>
      <c r="D133" s="95"/>
      <c r="E133" s="95"/>
      <c r="F133" s="266"/>
      <c r="G133" s="193"/>
      <c r="H133" s="441"/>
      <c r="I133" s="442"/>
      <c r="J133" s="574"/>
      <c r="K133" s="575"/>
      <c r="L133" s="576">
        <f t="shared" si="29"/>
        <v>0</v>
      </c>
      <c r="M133" s="577">
        <f t="shared" si="30"/>
        <v>0</v>
      </c>
      <c r="N133" s="521">
        <f t="shared" si="31"/>
        <v>0</v>
      </c>
      <c r="O133" s="521">
        <f t="shared" si="32"/>
        <v>0</v>
      </c>
      <c r="P133" s="18"/>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8"/>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8"/>
    </row>
    <row r="136" spans="1:16" x14ac:dyDescent="0.2">
      <c r="A136" s="113"/>
      <c r="B136" s="156"/>
      <c r="C136" s="625" t="s">
        <v>179</v>
      </c>
      <c r="D136" s="119"/>
      <c r="E136" s="124"/>
      <c r="F136" s="125"/>
      <c r="G136" s="264" t="s">
        <v>96</v>
      </c>
      <c r="H136" s="183">
        <v>5</v>
      </c>
      <c r="I136" s="184">
        <v>0.3</v>
      </c>
      <c r="J136" s="534">
        <v>3</v>
      </c>
      <c r="K136" s="535">
        <v>0.1</v>
      </c>
      <c r="L136" s="489">
        <f t="shared" ref="L136:L142" si="37">F136*H136</f>
        <v>0</v>
      </c>
      <c r="M136" s="490">
        <f t="shared" ref="M136:M142" si="38">F136*I136</f>
        <v>0</v>
      </c>
      <c r="N136" s="491">
        <f t="shared" ref="N136:N142" si="39">F136*J136</f>
        <v>0</v>
      </c>
      <c r="O136" s="491">
        <f t="shared" si="32"/>
        <v>0</v>
      </c>
      <c r="P136" s="18"/>
    </row>
    <row r="137" spans="1:16" x14ac:dyDescent="0.2">
      <c r="A137" s="113"/>
      <c r="B137" s="156"/>
      <c r="C137" s="625" t="s">
        <v>175</v>
      </c>
      <c r="D137" s="119"/>
      <c r="E137" s="124"/>
      <c r="F137" s="125"/>
      <c r="G137" s="264" t="s">
        <v>96</v>
      </c>
      <c r="H137" s="154">
        <v>8</v>
      </c>
      <c r="I137" s="155">
        <v>3</v>
      </c>
      <c r="J137" s="526">
        <v>12</v>
      </c>
      <c r="K137" s="527">
        <v>0.3</v>
      </c>
      <c r="L137" s="489">
        <f t="shared" si="37"/>
        <v>0</v>
      </c>
      <c r="M137" s="490">
        <f t="shared" si="38"/>
        <v>0</v>
      </c>
      <c r="N137" s="491">
        <f t="shared" si="39"/>
        <v>0</v>
      </c>
      <c r="O137" s="491">
        <f t="shared" si="32"/>
        <v>0</v>
      </c>
      <c r="P137" s="18"/>
    </row>
    <row r="138" spans="1:16" x14ac:dyDescent="0.2">
      <c r="A138" s="113"/>
      <c r="B138" s="156"/>
      <c r="C138" s="625" t="s">
        <v>174</v>
      </c>
      <c r="D138" s="119"/>
      <c r="E138" s="124"/>
      <c r="F138" s="125"/>
      <c r="G138" s="264" t="s">
        <v>24</v>
      </c>
      <c r="H138" s="154">
        <v>16</v>
      </c>
      <c r="I138" s="155">
        <v>6</v>
      </c>
      <c r="J138" s="526">
        <v>24</v>
      </c>
      <c r="K138" s="527">
        <v>0.7</v>
      </c>
      <c r="L138" s="489">
        <f t="shared" si="37"/>
        <v>0</v>
      </c>
      <c r="M138" s="490">
        <f t="shared" si="38"/>
        <v>0</v>
      </c>
      <c r="N138" s="491">
        <f t="shared" si="39"/>
        <v>0</v>
      </c>
      <c r="O138" s="491">
        <f t="shared" si="32"/>
        <v>0</v>
      </c>
      <c r="P138" s="18"/>
    </row>
    <row r="139" spans="1:16" x14ac:dyDescent="0.2">
      <c r="A139" s="113"/>
      <c r="B139" s="156"/>
      <c r="C139" s="625" t="s">
        <v>180</v>
      </c>
      <c r="D139" s="119"/>
      <c r="E139" s="124"/>
      <c r="F139" s="125"/>
      <c r="G139" s="276" t="s">
        <v>24</v>
      </c>
      <c r="H139" s="631">
        <v>7.4</v>
      </c>
      <c r="I139" s="632">
        <v>2.2999999999999998</v>
      </c>
      <c r="J139" s="526">
        <v>8</v>
      </c>
      <c r="K139" s="527">
        <v>0.5</v>
      </c>
      <c r="L139" s="489">
        <f t="shared" si="37"/>
        <v>0</v>
      </c>
      <c r="M139" s="490">
        <f t="shared" si="38"/>
        <v>0</v>
      </c>
      <c r="N139" s="491">
        <f t="shared" si="39"/>
        <v>0</v>
      </c>
      <c r="O139" s="491">
        <f t="shared" si="32"/>
        <v>0</v>
      </c>
      <c r="P139" s="18"/>
    </row>
    <row r="140" spans="1:16" x14ac:dyDescent="0.2">
      <c r="A140" s="113"/>
      <c r="B140" s="156"/>
      <c r="C140" s="115"/>
      <c r="D140" s="115"/>
      <c r="E140" s="116"/>
      <c r="F140" s="117"/>
      <c r="G140" s="277"/>
      <c r="H140" s="430"/>
      <c r="I140" s="161"/>
      <c r="J140" s="528"/>
      <c r="K140" s="529"/>
      <c r="L140" s="489">
        <f t="shared" si="37"/>
        <v>0</v>
      </c>
      <c r="M140" s="490">
        <f t="shared" si="38"/>
        <v>0</v>
      </c>
      <c r="N140" s="491">
        <f t="shared" si="39"/>
        <v>0</v>
      </c>
      <c r="O140" s="491">
        <f t="shared" si="32"/>
        <v>0</v>
      </c>
      <c r="P140" s="18"/>
    </row>
    <row r="141" spans="1:16" ht="15" customHeight="1" x14ac:dyDescent="0.2">
      <c r="A141" s="113"/>
      <c r="B141" s="156"/>
      <c r="C141" s="115"/>
      <c r="D141" s="115"/>
      <c r="E141" s="116"/>
      <c r="F141" s="117"/>
      <c r="G141" s="277"/>
      <c r="H141" s="430"/>
      <c r="I141" s="161"/>
      <c r="J141" s="528"/>
      <c r="K141" s="529"/>
      <c r="L141" s="489">
        <f t="shared" si="37"/>
        <v>0</v>
      </c>
      <c r="M141" s="490">
        <f t="shared" si="38"/>
        <v>0</v>
      </c>
      <c r="N141" s="491">
        <f t="shared" si="39"/>
        <v>0</v>
      </c>
      <c r="O141" s="491">
        <f t="shared" si="32"/>
        <v>0</v>
      </c>
      <c r="P141" s="18"/>
    </row>
    <row r="142" spans="1:16" ht="13.5" thickBot="1" x14ac:dyDescent="0.25">
      <c r="A142" s="232"/>
      <c r="B142" s="278"/>
      <c r="C142" s="279"/>
      <c r="D142" s="279"/>
      <c r="E142" s="279"/>
      <c r="F142" s="280"/>
      <c r="G142" s="281"/>
      <c r="H142" s="431"/>
      <c r="I142" s="432"/>
      <c r="J142" s="578"/>
      <c r="K142" s="579"/>
      <c r="L142" s="536">
        <f t="shared" si="37"/>
        <v>0</v>
      </c>
      <c r="M142" s="537">
        <f t="shared" si="38"/>
        <v>0</v>
      </c>
      <c r="N142" s="538">
        <f t="shared" si="39"/>
        <v>0</v>
      </c>
      <c r="O142" s="538">
        <f t="shared" si="32"/>
        <v>0</v>
      </c>
      <c r="P142" s="18"/>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8"/>
    </row>
    <row r="144" spans="1:16" ht="18.75" customHeight="1" x14ac:dyDescent="0.2">
      <c r="A144" s="287"/>
      <c r="B144" s="287"/>
      <c r="C144" s="287"/>
      <c r="D144" s="287"/>
      <c r="E144" s="287"/>
      <c r="F144" s="288"/>
      <c r="G144" s="288"/>
      <c r="H144" s="288"/>
      <c r="I144" s="288"/>
      <c r="J144" s="581"/>
      <c r="K144" s="581"/>
      <c r="L144" s="582"/>
      <c r="M144" s="582"/>
      <c r="N144" s="582"/>
      <c r="O144" s="583"/>
      <c r="P144" s="18"/>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8"/>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8"/>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8"/>
    </row>
    <row r="148" spans="1:16" ht="13.5" thickTop="1" x14ac:dyDescent="0.2">
      <c r="A148" s="11"/>
      <c r="B148" s="11"/>
      <c r="C148" s="11"/>
      <c r="D148" s="11"/>
      <c r="E148" s="11"/>
      <c r="F148" s="12"/>
      <c r="G148" s="12"/>
      <c r="H148" s="12"/>
      <c r="I148" s="12"/>
      <c r="J148" s="12"/>
      <c r="K148" s="12"/>
      <c r="L148" s="11"/>
      <c r="M148" s="11"/>
      <c r="N148" s="11"/>
      <c r="O148" s="11"/>
      <c r="P148" s="18"/>
    </row>
    <row r="149" spans="1:16" x14ac:dyDescent="0.2">
      <c r="A149" s="11"/>
      <c r="B149" s="11"/>
      <c r="C149" s="11"/>
      <c r="D149" s="11"/>
      <c r="E149" s="11"/>
      <c r="F149" s="12"/>
      <c r="G149" s="12"/>
      <c r="H149" s="12"/>
      <c r="I149" s="12"/>
      <c r="J149" s="12"/>
      <c r="K149" s="12"/>
      <c r="L149" s="11"/>
      <c r="M149" s="11"/>
      <c r="N149" s="11"/>
      <c r="O149" s="11"/>
      <c r="P149" s="18"/>
    </row>
    <row r="150" spans="1:16" x14ac:dyDescent="0.2">
      <c r="A150" s="11"/>
      <c r="B150" s="11"/>
      <c r="C150" s="11"/>
      <c r="D150" s="11"/>
      <c r="E150" s="11"/>
      <c r="F150" s="12"/>
      <c r="G150" s="12"/>
      <c r="H150" s="12"/>
      <c r="I150" s="12"/>
      <c r="J150" s="12"/>
      <c r="K150" s="12"/>
      <c r="L150" s="11"/>
      <c r="M150" s="11"/>
      <c r="N150" s="11"/>
      <c r="O150" s="11"/>
      <c r="P150" s="18"/>
    </row>
    <row r="151" spans="1:16" ht="12.75" customHeight="1" x14ac:dyDescent="0.2">
      <c r="A151" s="11"/>
      <c r="B151" s="11"/>
      <c r="C151" s="11"/>
      <c r="D151" s="11"/>
      <c r="E151" s="11"/>
      <c r="F151" s="12"/>
      <c r="G151" s="12"/>
      <c r="H151" s="12"/>
      <c r="I151" s="12"/>
      <c r="J151" s="12"/>
      <c r="K151" s="12"/>
      <c r="L151" s="11"/>
      <c r="M151" s="11"/>
      <c r="N151" s="11"/>
      <c r="O151" s="11"/>
      <c r="P151" s="18"/>
    </row>
    <row r="152" spans="1:16" ht="12.75" customHeight="1" x14ac:dyDescent="0.2">
      <c r="A152" s="299"/>
      <c r="B152" s="299" t="s">
        <v>181</v>
      </c>
      <c r="C152" s="299"/>
      <c r="D152" s="299"/>
      <c r="E152" s="299"/>
      <c r="F152" s="299"/>
      <c r="G152" s="300"/>
      <c r="H152" s="12"/>
      <c r="I152" s="12"/>
      <c r="J152" s="12"/>
      <c r="K152" s="12"/>
      <c r="L152" s="11"/>
      <c r="M152" s="11"/>
      <c r="N152" s="11"/>
      <c r="O152" s="11"/>
      <c r="P152" s="18"/>
    </row>
    <row r="153" spans="1:16" ht="12.75" customHeight="1" x14ac:dyDescent="0.2">
      <c r="A153" s="11"/>
      <c r="B153" s="680"/>
      <c r="C153" s="681"/>
      <c r="D153" s="681"/>
      <c r="E153" s="681"/>
      <c r="F153" s="681"/>
      <c r="G153" s="681"/>
      <c r="H153" s="681"/>
      <c r="I153" s="681"/>
      <c r="J153" s="681"/>
      <c r="K153" s="681"/>
      <c r="L153" s="681"/>
      <c r="M153" s="681"/>
      <c r="N153" s="682"/>
      <c r="O153" s="11"/>
      <c r="P153" s="18"/>
    </row>
    <row r="154" spans="1:16" ht="12.75" customHeight="1" x14ac:dyDescent="0.2">
      <c r="A154" s="301"/>
      <c r="B154" s="683"/>
      <c r="C154" s="684"/>
      <c r="D154" s="684"/>
      <c r="E154" s="684"/>
      <c r="F154" s="684"/>
      <c r="G154" s="684"/>
      <c r="H154" s="684"/>
      <c r="I154" s="684"/>
      <c r="J154" s="684"/>
      <c r="K154" s="684"/>
      <c r="L154" s="684"/>
      <c r="M154" s="684"/>
      <c r="N154" s="685"/>
      <c r="O154" s="11"/>
      <c r="P154" s="18"/>
    </row>
    <row r="155" spans="1:16" ht="12.75" customHeight="1" x14ac:dyDescent="0.2">
      <c r="A155" s="302"/>
      <c r="B155" s="683"/>
      <c r="C155" s="684"/>
      <c r="D155" s="684"/>
      <c r="E155" s="684"/>
      <c r="F155" s="684"/>
      <c r="G155" s="684"/>
      <c r="H155" s="684"/>
      <c r="I155" s="684"/>
      <c r="J155" s="684"/>
      <c r="K155" s="684"/>
      <c r="L155" s="684"/>
      <c r="M155" s="684"/>
      <c r="N155" s="685"/>
      <c r="O155" s="11"/>
      <c r="P155" s="18"/>
    </row>
    <row r="156" spans="1:16" x14ac:dyDescent="0.2">
      <c r="A156" s="301"/>
      <c r="B156" s="677"/>
      <c r="C156" s="678"/>
      <c r="D156" s="678"/>
      <c r="E156" s="678"/>
      <c r="F156" s="678"/>
      <c r="G156" s="678"/>
      <c r="H156" s="678"/>
      <c r="I156" s="678"/>
      <c r="J156" s="678"/>
      <c r="K156" s="678"/>
      <c r="L156" s="678"/>
      <c r="M156" s="678"/>
      <c r="N156" s="679"/>
      <c r="O156" s="11"/>
      <c r="P156" s="18"/>
    </row>
    <row r="157" spans="1:16" ht="11.1" customHeight="1" x14ac:dyDescent="0.2">
      <c r="A157" s="301"/>
      <c r="B157" s="11"/>
      <c r="C157" s="11"/>
      <c r="D157" s="11"/>
      <c r="E157" s="11"/>
      <c r="F157" s="12"/>
      <c r="G157" s="12"/>
      <c r="H157" s="12"/>
      <c r="I157" s="21"/>
      <c r="J157" s="12"/>
      <c r="K157" s="12"/>
      <c r="L157" s="38"/>
      <c r="M157" s="38"/>
      <c r="N157" s="38"/>
      <c r="O157" s="11"/>
      <c r="P157" s="18"/>
    </row>
    <row r="158" spans="1:16" ht="11.1" customHeight="1" x14ac:dyDescent="0.2">
      <c r="A158" s="11"/>
      <c r="B158" s="11"/>
      <c r="C158" s="11"/>
      <c r="D158" s="11"/>
      <c r="E158" s="11"/>
      <c r="F158" s="12"/>
      <c r="G158" s="12"/>
      <c r="H158" s="12"/>
      <c r="I158" s="12"/>
      <c r="J158" s="37"/>
      <c r="K158" s="37"/>
      <c r="L158" s="38"/>
      <c r="M158" s="38"/>
      <c r="N158" s="38"/>
      <c r="O158" s="11"/>
      <c r="P158" s="18"/>
    </row>
    <row r="159" spans="1:16" x14ac:dyDescent="0.2">
      <c r="A159" s="11"/>
      <c r="B159" s="11"/>
      <c r="C159" s="11"/>
      <c r="D159" s="11"/>
      <c r="E159" s="11"/>
      <c r="F159" s="12"/>
      <c r="G159" s="12"/>
      <c r="H159" s="12"/>
      <c r="I159" s="12"/>
      <c r="J159" s="12"/>
      <c r="K159" s="12"/>
      <c r="L159" s="11"/>
      <c r="M159" s="11"/>
      <c r="N159" s="11"/>
      <c r="O159" s="11"/>
      <c r="P159" s="18"/>
    </row>
    <row r="160" spans="1:16" x14ac:dyDescent="0.2">
      <c r="A160" s="11"/>
      <c r="B160" s="11"/>
      <c r="C160" s="11"/>
      <c r="D160" s="11"/>
      <c r="E160" s="11"/>
      <c r="F160" s="12"/>
      <c r="G160" s="12"/>
      <c r="H160" s="12"/>
      <c r="I160" s="12"/>
      <c r="J160" s="12"/>
      <c r="K160" s="12"/>
      <c r="L160" s="11"/>
      <c r="M160" s="11"/>
      <c r="N160" s="11"/>
      <c r="O160" s="11"/>
      <c r="P160" s="18"/>
    </row>
    <row r="161" spans="1:16" ht="14.25" x14ac:dyDescent="0.2">
      <c r="A161" s="303">
        <v>1</v>
      </c>
      <c r="B161" s="11" t="s">
        <v>106</v>
      </c>
      <c r="C161" s="11"/>
      <c r="D161" s="11"/>
      <c r="E161" s="11"/>
      <c r="F161" s="12"/>
      <c r="G161" s="12"/>
      <c r="H161" s="12"/>
      <c r="I161" s="12"/>
      <c r="J161" s="12"/>
      <c r="K161" s="12"/>
      <c r="L161" s="11"/>
      <c r="M161" s="11"/>
      <c r="N161" s="11"/>
      <c r="O161" s="11"/>
      <c r="P161" s="18"/>
    </row>
    <row r="162" spans="1:16" ht="14.25" x14ac:dyDescent="0.2">
      <c r="A162" s="303"/>
      <c r="B162" s="11" t="s">
        <v>107</v>
      </c>
      <c r="C162" s="11"/>
      <c r="D162" s="11"/>
      <c r="E162" s="11"/>
      <c r="F162" s="12"/>
      <c r="G162" s="12"/>
      <c r="H162" s="12"/>
      <c r="I162" s="12"/>
      <c r="J162" s="12"/>
      <c r="K162" s="12"/>
      <c r="L162" s="11"/>
      <c r="M162" s="11"/>
      <c r="N162" s="11"/>
      <c r="O162" s="11"/>
      <c r="P162" s="18"/>
    </row>
    <row r="163" spans="1:16" ht="14.25" x14ac:dyDescent="0.2">
      <c r="A163" s="303"/>
      <c r="B163" s="11" t="s">
        <v>108</v>
      </c>
      <c r="C163" s="11"/>
      <c r="D163" s="11"/>
      <c r="E163" s="11"/>
      <c r="F163" s="12"/>
      <c r="G163" s="12"/>
      <c r="H163" s="12"/>
      <c r="I163" s="12"/>
      <c r="J163" s="12"/>
      <c r="K163" s="12"/>
      <c r="L163" s="11"/>
      <c r="M163" s="11"/>
      <c r="N163" s="11"/>
      <c r="O163" s="11"/>
      <c r="P163" s="18"/>
    </row>
    <row r="164" spans="1:16" ht="14.25" x14ac:dyDescent="0.2">
      <c r="A164" s="303"/>
      <c r="B164" s="11"/>
      <c r="C164" s="11"/>
      <c r="D164" s="11"/>
      <c r="E164" s="11"/>
      <c r="F164" s="12"/>
      <c r="G164" s="12"/>
      <c r="H164" s="12"/>
      <c r="I164" s="12"/>
      <c r="J164" s="12"/>
      <c r="K164" s="12"/>
      <c r="L164" s="11"/>
      <c r="M164" s="11"/>
      <c r="N164" s="11"/>
      <c r="O164" s="11"/>
      <c r="P164" s="18"/>
    </row>
    <row r="165" spans="1:16" ht="14.25" x14ac:dyDescent="0.2">
      <c r="A165" s="303">
        <v>2</v>
      </c>
      <c r="B165" s="11" t="s">
        <v>109</v>
      </c>
      <c r="C165" s="11"/>
      <c r="D165" s="11"/>
      <c r="E165" s="11"/>
      <c r="F165" s="12"/>
      <c r="G165" s="12"/>
      <c r="H165" s="12"/>
      <c r="I165" s="12"/>
      <c r="J165" s="12"/>
      <c r="K165" s="12"/>
      <c r="L165" s="11"/>
      <c r="M165" s="11"/>
      <c r="N165" s="11"/>
      <c r="O165" s="11"/>
      <c r="P165" s="18"/>
    </row>
    <row r="166" spans="1:16" ht="14.25" x14ac:dyDescent="0.2">
      <c r="A166" s="303"/>
      <c r="B166" s="11" t="s">
        <v>110</v>
      </c>
      <c r="C166" s="11"/>
      <c r="D166" s="11"/>
      <c r="E166" s="11"/>
      <c r="F166" s="12"/>
      <c r="G166" s="12"/>
      <c r="H166" s="12"/>
      <c r="I166" s="12"/>
      <c r="J166" s="12"/>
      <c r="K166" s="12"/>
      <c r="L166" s="11"/>
      <c r="M166" s="11"/>
      <c r="N166" s="11"/>
      <c r="O166" s="11"/>
      <c r="P166" s="18"/>
    </row>
    <row r="167" spans="1:16" ht="14.25" x14ac:dyDescent="0.2">
      <c r="A167" s="303"/>
      <c r="B167" s="11"/>
      <c r="C167" s="11"/>
      <c r="D167" s="11"/>
      <c r="E167" s="11"/>
      <c r="F167" s="12"/>
      <c r="G167" s="12"/>
      <c r="H167" s="12"/>
      <c r="I167" s="12"/>
      <c r="J167" s="12"/>
      <c r="K167" s="12"/>
      <c r="L167" s="11"/>
      <c r="M167" s="11"/>
      <c r="N167" s="11"/>
      <c r="O167" s="11"/>
      <c r="P167" s="18"/>
    </row>
    <row r="168" spans="1:16" ht="14.25" x14ac:dyDescent="0.2">
      <c r="A168" s="303">
        <v>3</v>
      </c>
      <c r="B168" s="11" t="s">
        <v>111</v>
      </c>
      <c r="C168" s="11"/>
      <c r="D168" s="11"/>
      <c r="E168" s="11"/>
      <c r="F168" s="12"/>
      <c r="G168" s="12"/>
      <c r="H168" s="12"/>
      <c r="I168" s="12"/>
      <c r="J168" s="12"/>
      <c r="K168" s="12"/>
      <c r="L168" s="11"/>
      <c r="M168" s="11"/>
      <c r="N168" s="11"/>
      <c r="O168" s="11"/>
      <c r="P168" s="18"/>
    </row>
    <row r="169" spans="1:16" x14ac:dyDescent="0.2">
      <c r="A169" s="11"/>
      <c r="B169" s="11" t="s">
        <v>112</v>
      </c>
      <c r="C169" s="11"/>
      <c r="D169" s="11"/>
      <c r="E169" s="11"/>
      <c r="F169" s="12"/>
      <c r="G169" s="12"/>
      <c r="H169" s="12"/>
      <c r="I169" s="12"/>
      <c r="J169" s="12"/>
      <c r="K169" s="12"/>
      <c r="L169" s="11"/>
      <c r="M169" s="11"/>
      <c r="N169" s="11"/>
      <c r="O169" s="11"/>
      <c r="P169" s="18"/>
    </row>
    <row r="170" spans="1:16" x14ac:dyDescent="0.2">
      <c r="A170" s="11"/>
      <c r="B170" s="11" t="s">
        <v>134</v>
      </c>
      <c r="C170" s="11"/>
      <c r="D170" s="11"/>
      <c r="E170" s="11"/>
      <c r="F170" s="12"/>
      <c r="G170" s="12"/>
      <c r="H170" s="12"/>
      <c r="I170" s="12"/>
      <c r="J170" s="12"/>
      <c r="K170" s="12"/>
      <c r="L170" s="11"/>
      <c r="M170" s="11"/>
      <c r="N170" s="11"/>
      <c r="O170" s="11"/>
      <c r="P170" s="18"/>
    </row>
    <row r="171" spans="1:16" x14ac:dyDescent="0.2">
      <c r="A171" s="11"/>
      <c r="B171" s="11" t="s">
        <v>135</v>
      </c>
      <c r="C171" s="11"/>
      <c r="D171" s="11"/>
      <c r="E171" s="11"/>
      <c r="F171" s="12"/>
      <c r="G171" s="12"/>
      <c r="H171" s="12"/>
      <c r="I171" s="12"/>
      <c r="J171" s="12"/>
      <c r="K171" s="12"/>
      <c r="L171" s="11"/>
      <c r="M171" s="11"/>
      <c r="N171" s="11"/>
      <c r="O171" s="11"/>
      <c r="P171" s="18"/>
    </row>
    <row r="172" spans="1:16" x14ac:dyDescent="0.2">
      <c r="A172" s="11"/>
      <c r="B172" s="11"/>
      <c r="C172" s="11"/>
      <c r="D172" s="11"/>
      <c r="E172" s="11"/>
      <c r="F172" s="11"/>
      <c r="G172" s="11"/>
      <c r="H172" s="12"/>
      <c r="I172" s="12"/>
      <c r="J172" s="12"/>
      <c r="K172" s="12"/>
      <c r="L172" s="11"/>
      <c r="M172" s="11"/>
      <c r="N172" s="11"/>
      <c r="O172" s="11"/>
      <c r="P172" s="18"/>
    </row>
    <row r="173" spans="1:16" x14ac:dyDescent="0.2">
      <c r="A173" s="11"/>
      <c r="B173" s="11"/>
      <c r="C173" s="11"/>
      <c r="D173" s="11"/>
      <c r="E173" s="11"/>
      <c r="F173" s="11"/>
      <c r="G173" s="11"/>
      <c r="H173" s="12"/>
      <c r="I173" s="12"/>
      <c r="J173" s="12"/>
      <c r="K173" s="12"/>
      <c r="L173" s="11"/>
      <c r="M173" s="11"/>
      <c r="N173" s="11"/>
      <c r="O173" s="11"/>
      <c r="P173" s="459"/>
    </row>
    <row r="174" spans="1:16" x14ac:dyDescent="0.2">
      <c r="A174" s="11"/>
      <c r="B174" s="11"/>
      <c r="C174" s="11"/>
      <c r="D174" s="11"/>
      <c r="E174" s="11"/>
      <c r="F174" s="11"/>
      <c r="G174" s="11"/>
      <c r="H174" s="12"/>
      <c r="I174" s="12"/>
      <c r="J174" s="12"/>
      <c r="K174" s="12"/>
      <c r="L174" s="11"/>
      <c r="M174" s="11"/>
      <c r="N174" s="11"/>
      <c r="O174" s="11"/>
      <c r="P174" s="459"/>
    </row>
    <row r="175" spans="1:16" x14ac:dyDescent="0.2">
      <c r="A175" s="11"/>
      <c r="B175" s="11"/>
      <c r="C175" s="11"/>
      <c r="D175" s="11"/>
      <c r="E175" s="11"/>
      <c r="F175" s="12"/>
      <c r="G175" s="12"/>
      <c r="H175" s="12"/>
      <c r="I175" s="12"/>
      <c r="J175" s="12"/>
      <c r="K175" s="12"/>
      <c r="L175" s="11"/>
      <c r="M175" s="11"/>
      <c r="N175" s="11"/>
      <c r="O175" s="11"/>
      <c r="P175" s="459"/>
    </row>
    <row r="176" spans="1:16" x14ac:dyDescent="0.2">
      <c r="A176" s="11"/>
      <c r="B176" s="11"/>
      <c r="C176" s="11"/>
      <c r="D176" s="11"/>
      <c r="E176" s="11"/>
      <c r="F176" s="12"/>
      <c r="G176" s="12"/>
      <c r="H176" s="12"/>
      <c r="I176" s="12"/>
      <c r="J176" s="12"/>
      <c r="K176" s="12"/>
      <c r="L176" s="11"/>
      <c r="M176" s="11"/>
      <c r="N176" s="11"/>
      <c r="O176" s="11"/>
      <c r="P176" s="459"/>
    </row>
    <row r="177" spans="1:16" x14ac:dyDescent="0.2">
      <c r="A177" s="11"/>
      <c r="B177" s="11"/>
      <c r="C177" s="11"/>
      <c r="D177" s="11"/>
      <c r="E177" s="11"/>
      <c r="F177" s="12"/>
      <c r="G177" s="12"/>
      <c r="H177" s="12"/>
      <c r="I177" s="21"/>
      <c r="J177" s="12"/>
      <c r="K177" s="304" t="s">
        <v>113</v>
      </c>
      <c r="L177" s="391"/>
      <c r="M177" s="11"/>
      <c r="N177" s="11"/>
      <c r="O177" s="11"/>
      <c r="P177" s="459"/>
    </row>
    <row r="178" spans="1:16" x14ac:dyDescent="0.2">
      <c r="A178" s="11"/>
      <c r="B178" s="11"/>
      <c r="C178" s="11"/>
      <c r="D178" s="11"/>
      <c r="E178" s="11"/>
      <c r="F178" s="12"/>
      <c r="G178" s="12"/>
      <c r="H178" s="12"/>
      <c r="I178" s="12"/>
      <c r="J178" s="12"/>
      <c r="K178" s="12"/>
      <c r="L178" s="11"/>
      <c r="M178" s="11"/>
      <c r="N178" s="11"/>
      <c r="O178" s="11"/>
      <c r="P178" s="459"/>
    </row>
    <row r="179" spans="1:16" ht="18" x14ac:dyDescent="0.25">
      <c r="A179" s="305" t="s">
        <v>114</v>
      </c>
      <c r="B179" s="306"/>
      <c r="C179" s="306"/>
      <c r="D179" s="306"/>
      <c r="E179" s="306"/>
      <c r="F179" s="307"/>
      <c r="G179" s="307"/>
      <c r="H179" s="307"/>
      <c r="I179" s="308"/>
      <c r="J179" s="307"/>
      <c r="K179" s="307"/>
      <c r="L179" s="309"/>
      <c r="M179" s="309"/>
      <c r="N179" s="309"/>
      <c r="O179" s="310"/>
      <c r="P179" s="459"/>
    </row>
    <row r="180" spans="1:16" ht="18" x14ac:dyDescent="0.25">
      <c r="A180" s="311" t="s">
        <v>115</v>
      </c>
      <c r="B180" s="312"/>
      <c r="C180" s="312"/>
      <c r="D180" s="312"/>
      <c r="E180" s="312"/>
      <c r="F180" s="313"/>
      <c r="G180" s="313"/>
      <c r="H180" s="313"/>
      <c r="I180" s="314"/>
      <c r="J180" s="313"/>
      <c r="K180" s="313"/>
      <c r="L180" s="315"/>
      <c r="M180" s="315"/>
      <c r="N180" s="315"/>
      <c r="O180" s="316"/>
      <c r="P180" s="459"/>
    </row>
    <row r="181" spans="1:16" ht="18" x14ac:dyDescent="0.25">
      <c r="A181" s="317"/>
      <c r="B181" s="312"/>
      <c r="C181" s="312"/>
      <c r="D181" s="312"/>
      <c r="E181" s="312"/>
      <c r="F181" s="313"/>
      <c r="G181" s="313"/>
      <c r="H181" s="313"/>
      <c r="I181" s="318"/>
      <c r="J181" s="319"/>
      <c r="K181" s="319"/>
      <c r="L181" s="315"/>
      <c r="M181" s="315"/>
      <c r="N181" s="315"/>
      <c r="O181" s="316"/>
      <c r="P181" s="459"/>
    </row>
    <row r="182" spans="1:16" ht="18" x14ac:dyDescent="0.25">
      <c r="A182" s="320"/>
      <c r="B182" s="38"/>
      <c r="C182" s="38"/>
      <c r="D182" s="38"/>
      <c r="E182" s="38"/>
      <c r="F182" s="37"/>
      <c r="G182" s="37"/>
      <c r="H182" s="37"/>
      <c r="I182" s="240"/>
      <c r="J182" s="321"/>
      <c r="K182" s="321"/>
      <c r="L182" s="322"/>
      <c r="M182" s="322"/>
      <c r="N182" s="322"/>
      <c r="O182" s="323"/>
      <c r="P182" s="459"/>
    </row>
    <row r="183" spans="1:16" ht="15.75" x14ac:dyDescent="0.25">
      <c r="A183" s="113"/>
      <c r="B183" s="38"/>
      <c r="C183" s="324"/>
      <c r="D183" s="325"/>
      <c r="E183" s="11"/>
      <c r="F183" s="37"/>
      <c r="G183" s="37"/>
      <c r="H183" s="325"/>
      <c r="I183" s="37"/>
      <c r="J183" s="326"/>
      <c r="K183" s="38"/>
      <c r="L183" s="324"/>
      <c r="M183" s="38"/>
      <c r="N183" s="38"/>
      <c r="O183" s="323"/>
      <c r="P183" s="459"/>
    </row>
    <row r="184" spans="1:16" x14ac:dyDescent="0.2">
      <c r="A184" s="113"/>
      <c r="B184" s="38"/>
      <c r="C184" s="38"/>
      <c r="D184" s="38"/>
      <c r="E184" s="38"/>
      <c r="F184" s="37"/>
      <c r="G184" s="37"/>
      <c r="H184" s="37"/>
      <c r="I184" s="16"/>
      <c r="J184" s="17" t="s">
        <v>144</v>
      </c>
      <c r="K184" s="11"/>
      <c r="L184" s="38"/>
      <c r="M184" s="38"/>
      <c r="N184" s="38"/>
      <c r="O184" s="218"/>
      <c r="P184" s="459"/>
    </row>
    <row r="185" spans="1:16" ht="15.75" x14ac:dyDescent="0.25">
      <c r="A185" s="25" t="s">
        <v>4</v>
      </c>
      <c r="B185" s="211"/>
      <c r="C185" s="26"/>
      <c r="D185" s="26"/>
      <c r="E185" s="26"/>
      <c r="F185" s="26"/>
      <c r="G185" s="30"/>
      <c r="H185" s="628"/>
      <c r="I185" s="12"/>
      <c r="J185" s="403" t="s">
        <v>145</v>
      </c>
      <c r="K185" s="12"/>
      <c r="L185" s="11"/>
      <c r="M185" s="38"/>
      <c r="N185" s="38"/>
      <c r="O185" s="218"/>
      <c r="P185" s="459"/>
    </row>
    <row r="186" spans="1:16" x14ac:dyDescent="0.2">
      <c r="A186" s="657" t="str">
        <f>IF(A7="","",A7)</f>
        <v/>
      </c>
      <c r="B186" s="658"/>
      <c r="C186" s="658"/>
      <c r="D186" s="658"/>
      <c r="E186" s="658"/>
      <c r="F186" s="658"/>
      <c r="G186" s="659"/>
      <c r="H186" s="628"/>
      <c r="I186" s="12"/>
      <c r="J186" s="12"/>
      <c r="K186" s="12"/>
      <c r="L186" s="38"/>
      <c r="M186" s="38"/>
      <c r="N186" s="38"/>
      <c r="O186" s="218"/>
      <c r="P186" s="459"/>
    </row>
    <row r="187" spans="1:16" x14ac:dyDescent="0.2">
      <c r="A187" s="657" t="str">
        <f>IF(A8="","",A8)</f>
        <v/>
      </c>
      <c r="B187" s="658"/>
      <c r="C187" s="658"/>
      <c r="D187" s="658"/>
      <c r="E187" s="658"/>
      <c r="F187" s="658"/>
      <c r="G187" s="659"/>
      <c r="H187" s="628"/>
      <c r="I187" s="363"/>
      <c r="J187" s="324" t="s">
        <v>136</v>
      </c>
      <c r="K187" s="324"/>
      <c r="L187" s="324"/>
      <c r="M187" s="324"/>
      <c r="N187" s="324"/>
      <c r="O187" s="364"/>
      <c r="P187" s="459"/>
    </row>
    <row r="188" spans="1:16" x14ac:dyDescent="0.2">
      <c r="A188" s="657" t="str">
        <f>IF(A9="","",A9)</f>
        <v/>
      </c>
      <c r="B188" s="658"/>
      <c r="C188" s="658"/>
      <c r="D188" s="658"/>
      <c r="E188" s="658"/>
      <c r="F188" s="658"/>
      <c r="G188" s="659"/>
      <c r="H188" s="628"/>
      <c r="I188" s="21"/>
      <c r="J188" s="12"/>
      <c r="K188" s="12"/>
      <c r="L188" s="38"/>
      <c r="M188" s="38"/>
      <c r="N188" s="38"/>
      <c r="O188" s="218"/>
      <c r="P188" s="459"/>
    </row>
    <row r="189" spans="1:16" x14ac:dyDescent="0.2">
      <c r="A189" s="657" t="str">
        <f>IF(A10="","",A10)</f>
        <v/>
      </c>
      <c r="B189" s="658"/>
      <c r="C189" s="658"/>
      <c r="D189" s="658"/>
      <c r="E189" s="658"/>
      <c r="F189" s="658"/>
      <c r="G189" s="659"/>
      <c r="H189" s="628"/>
      <c r="I189" s="327"/>
      <c r="J189" s="324" t="s">
        <v>3</v>
      </c>
      <c r="K189" s="324"/>
      <c r="L189" s="11"/>
      <c r="M189" s="38"/>
      <c r="N189" s="38"/>
      <c r="O189" s="218"/>
      <c r="P189" s="459"/>
    </row>
    <row r="190" spans="1:16" ht="15.75" x14ac:dyDescent="0.25">
      <c r="A190" s="41" t="s">
        <v>116</v>
      </c>
      <c r="B190" s="42"/>
      <c r="C190" s="42"/>
      <c r="D190" s="43"/>
      <c r="E190" s="43"/>
      <c r="F190" s="663">
        <f>E11</f>
        <v>2017</v>
      </c>
      <c r="G190" s="664"/>
      <c r="H190" s="365"/>
      <c r="I190" s="38"/>
      <c r="J190" s="38"/>
      <c r="K190" s="38"/>
      <c r="L190" s="38"/>
      <c r="M190" s="38"/>
      <c r="N190" s="38"/>
      <c r="O190" s="218"/>
      <c r="P190" s="459"/>
    </row>
    <row r="191" spans="1:16" ht="15.75" x14ac:dyDescent="0.25">
      <c r="A191" s="46"/>
      <c r="B191" s="47"/>
      <c r="C191" s="47"/>
      <c r="D191" s="47"/>
      <c r="E191" s="328"/>
      <c r="F191" s="329"/>
      <c r="G191" s="48"/>
      <c r="H191" s="48"/>
      <c r="I191" s="48"/>
      <c r="J191" s="49"/>
      <c r="K191" s="49"/>
      <c r="L191" s="47"/>
      <c r="M191" s="50"/>
      <c r="N191" s="51"/>
      <c r="O191" s="330"/>
      <c r="P191" s="459"/>
    </row>
    <row r="192" spans="1:16" x14ac:dyDescent="0.2">
      <c r="A192" s="113"/>
      <c r="B192" s="38"/>
      <c r="C192" s="38"/>
      <c r="D192" s="38"/>
      <c r="E192" s="38"/>
      <c r="F192" s="37"/>
      <c r="G192" s="37"/>
      <c r="H192" s="37"/>
      <c r="I192" s="37"/>
      <c r="J192" s="37"/>
      <c r="K192" s="37"/>
      <c r="L192" s="38"/>
      <c r="M192" s="38"/>
      <c r="N192" s="38"/>
      <c r="O192" s="218"/>
      <c r="P192" s="459"/>
    </row>
    <row r="193" spans="1:16" x14ac:dyDescent="0.2">
      <c r="A193" s="331"/>
      <c r="B193" s="47"/>
      <c r="C193" s="47"/>
      <c r="D193" s="47"/>
      <c r="E193" s="47"/>
      <c r="F193" s="49"/>
      <c r="G193" s="49"/>
      <c r="H193" s="49"/>
      <c r="I193" s="49"/>
      <c r="J193" s="49"/>
      <c r="K193" s="49"/>
      <c r="L193" s="47"/>
      <c r="M193" s="47"/>
      <c r="N193" s="47"/>
      <c r="O193" s="332"/>
      <c r="P193" s="459"/>
    </row>
    <row r="194" spans="1:16" ht="16.5" thickBot="1" x14ac:dyDescent="0.3">
      <c r="A194" s="54" t="s">
        <v>127</v>
      </c>
      <c r="B194" s="55"/>
      <c r="C194" s="55"/>
      <c r="D194" s="55"/>
      <c r="E194" s="55"/>
      <c r="F194" s="56"/>
      <c r="G194" s="56"/>
      <c r="H194" s="56"/>
      <c r="I194" s="56"/>
      <c r="J194" s="56"/>
      <c r="K194" s="56"/>
      <c r="L194" s="55"/>
      <c r="M194" s="55"/>
      <c r="N194" s="55"/>
      <c r="O194" s="57"/>
      <c r="P194" s="459"/>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459"/>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459"/>
    </row>
    <row r="197" spans="1:16" ht="15" x14ac:dyDescent="0.25">
      <c r="A197" s="344"/>
      <c r="B197" s="345"/>
      <c r="C197" s="342"/>
      <c r="D197" s="346"/>
      <c r="E197" s="347" t="s">
        <v>119</v>
      </c>
      <c r="F197" s="348"/>
      <c r="G197" s="346"/>
      <c r="H197" s="347" t="s">
        <v>119</v>
      </c>
      <c r="I197" s="349"/>
      <c r="J197" s="343"/>
      <c r="K197" s="347" t="s">
        <v>119</v>
      </c>
      <c r="L197" s="593"/>
      <c r="M197" s="346"/>
      <c r="N197" s="347" t="s">
        <v>119</v>
      </c>
      <c r="O197" s="74"/>
      <c r="P197" s="459"/>
    </row>
    <row r="198" spans="1:16" x14ac:dyDescent="0.2">
      <c r="A198" s="354" t="s">
        <v>120</v>
      </c>
      <c r="B198" s="366"/>
      <c r="C198" s="397">
        <f>C203-5</f>
        <v>2012</v>
      </c>
      <c r="D198" s="369"/>
      <c r="E198" s="370" t="s">
        <v>32</v>
      </c>
      <c r="F198" s="371"/>
      <c r="G198" s="83"/>
      <c r="H198" s="419"/>
      <c r="I198" s="371"/>
      <c r="J198" s="594"/>
      <c r="K198" s="595"/>
      <c r="L198" s="596"/>
      <c r="M198" s="594"/>
      <c r="N198" s="595"/>
      <c r="O198" s="597"/>
      <c r="P198" s="459"/>
    </row>
    <row r="199" spans="1:16" x14ac:dyDescent="0.2">
      <c r="A199" s="108" t="s">
        <v>120</v>
      </c>
      <c r="B199" s="367"/>
      <c r="C199" s="396">
        <f>C203-4</f>
        <v>2013</v>
      </c>
      <c r="D199" s="85"/>
      <c r="E199" s="372" t="s">
        <v>32</v>
      </c>
      <c r="F199" s="87"/>
      <c r="G199" s="373"/>
      <c r="H199" s="420"/>
      <c r="I199" s="374"/>
      <c r="J199" s="598"/>
      <c r="K199" s="599"/>
      <c r="L199" s="600"/>
      <c r="M199" s="598"/>
      <c r="N199" s="599"/>
      <c r="O199" s="600"/>
      <c r="P199" s="459"/>
    </row>
    <row r="200" spans="1:16" x14ac:dyDescent="0.2">
      <c r="A200" s="108" t="s">
        <v>120</v>
      </c>
      <c r="B200" s="367"/>
      <c r="C200" s="393">
        <f>C203-3</f>
        <v>2014</v>
      </c>
      <c r="D200" s="373"/>
      <c r="E200" s="372" t="s">
        <v>32</v>
      </c>
      <c r="F200" s="374"/>
      <c r="G200" s="373"/>
      <c r="H200" s="420"/>
      <c r="I200" s="374"/>
      <c r="J200" s="598"/>
      <c r="K200" s="599"/>
      <c r="L200" s="600"/>
      <c r="M200" s="598"/>
      <c r="N200" s="599"/>
      <c r="O200" s="600"/>
      <c r="P200" s="459"/>
    </row>
    <row r="201" spans="1:16" x14ac:dyDescent="0.2">
      <c r="A201" s="108" t="s">
        <v>120</v>
      </c>
      <c r="B201" s="367"/>
      <c r="C201" s="475">
        <f>C203-2</f>
        <v>2015</v>
      </c>
      <c r="D201" s="373"/>
      <c r="E201" s="420"/>
      <c r="F201" s="374"/>
      <c r="G201" s="373"/>
      <c r="H201" s="420"/>
      <c r="I201" s="374"/>
      <c r="J201" s="598"/>
      <c r="K201" s="599"/>
      <c r="L201" s="600"/>
      <c r="M201" s="598"/>
      <c r="N201" s="599"/>
      <c r="O201" s="600"/>
      <c r="P201" s="459"/>
    </row>
    <row r="202" spans="1:16" x14ac:dyDescent="0.2">
      <c r="A202" s="108" t="s">
        <v>120</v>
      </c>
      <c r="B202" s="367"/>
      <c r="C202" s="475">
        <f>C203-1</f>
        <v>2016</v>
      </c>
      <c r="D202" s="373"/>
      <c r="E202" s="420"/>
      <c r="F202" s="374"/>
      <c r="G202" s="373"/>
      <c r="H202" s="420"/>
      <c r="I202" s="374"/>
      <c r="J202" s="598"/>
      <c r="K202" s="599"/>
      <c r="L202" s="600"/>
      <c r="M202" s="598"/>
      <c r="N202" s="599"/>
      <c r="O202" s="600"/>
      <c r="P202" s="459"/>
    </row>
    <row r="203" spans="1:16" x14ac:dyDescent="0.2">
      <c r="A203" s="355" t="s">
        <v>121</v>
      </c>
      <c r="B203" s="368"/>
      <c r="C203" s="476">
        <f>F190</f>
        <v>2017</v>
      </c>
      <c r="D203" s="376"/>
      <c r="E203" s="427" t="e">
        <f>L147</f>
        <v>#DIV/0!</v>
      </c>
      <c r="F203" s="378"/>
      <c r="G203" s="376"/>
      <c r="H203" s="377" t="e">
        <f>M147</f>
        <v>#DIV/0!</v>
      </c>
      <c r="I203" s="378"/>
      <c r="J203" s="601"/>
      <c r="K203" s="602" t="e">
        <f>N147</f>
        <v>#DIV/0!</v>
      </c>
      <c r="L203" s="603"/>
      <c r="M203" s="601"/>
      <c r="N203" s="602" t="e">
        <f>O147</f>
        <v>#DIV/0!</v>
      </c>
      <c r="O203" s="603"/>
      <c r="P203" s="459"/>
    </row>
    <row r="204" spans="1:16" x14ac:dyDescent="0.2">
      <c r="A204" s="480"/>
      <c r="B204" s="38"/>
      <c r="C204" s="38"/>
      <c r="D204" s="211"/>
      <c r="E204" s="26"/>
      <c r="F204" s="30"/>
      <c r="G204" s="38"/>
      <c r="H204" s="38"/>
      <c r="I204" s="38"/>
      <c r="J204" s="604"/>
      <c r="K204" s="43"/>
      <c r="L204" s="605"/>
      <c r="M204" s="604"/>
      <c r="N204" s="43"/>
      <c r="O204" s="605"/>
      <c r="P204" s="459"/>
    </row>
    <row r="205" spans="1:16" ht="14.25" x14ac:dyDescent="0.2">
      <c r="A205" s="78" t="s">
        <v>122</v>
      </c>
      <c r="B205" s="383"/>
      <c r="C205" s="38"/>
      <c r="D205" s="113"/>
      <c r="E205" s="38"/>
      <c r="F205" s="218"/>
      <c r="G205" s="38"/>
      <c r="H205" s="38"/>
      <c r="I205" s="38"/>
      <c r="J205" s="606"/>
      <c r="K205" s="557"/>
      <c r="L205" s="607"/>
      <c r="M205" s="606"/>
      <c r="N205" s="557"/>
      <c r="O205" s="607"/>
      <c r="P205" s="459"/>
    </row>
    <row r="206" spans="1:16" ht="14.25" x14ac:dyDescent="0.2">
      <c r="A206" s="78" t="s">
        <v>123</v>
      </c>
      <c r="B206" s="383"/>
      <c r="C206" s="38"/>
      <c r="D206" s="113"/>
      <c r="E206" s="38"/>
      <c r="F206" s="218"/>
      <c r="G206" s="38"/>
      <c r="H206" s="38"/>
      <c r="I206" s="38"/>
      <c r="J206" s="606"/>
      <c r="K206" s="557"/>
      <c r="L206" s="607"/>
      <c r="M206" s="606"/>
      <c r="N206" s="557"/>
      <c r="O206" s="607"/>
      <c r="P206" s="459"/>
    </row>
    <row r="207" spans="1:16" ht="14.25" x14ac:dyDescent="0.2">
      <c r="A207" s="350" t="s">
        <v>157</v>
      </c>
      <c r="B207" s="383"/>
      <c r="C207" s="38"/>
      <c r="D207" s="113"/>
      <c r="E207" s="474" t="e">
        <f>AVERAGE(E201:E203)</f>
        <v>#DIV/0!</v>
      </c>
      <c r="F207" s="386">
        <v>1</v>
      </c>
      <c r="G207" s="387"/>
      <c r="H207" s="479" t="e">
        <f>AVERAGE(H198:H203)</f>
        <v>#DIV/0!</v>
      </c>
      <c r="I207" s="388">
        <v>2</v>
      </c>
      <c r="J207" s="608"/>
      <c r="K207" s="609" t="e">
        <f>AVERAGE(K198:K203)</f>
        <v>#DIV/0!</v>
      </c>
      <c r="L207" s="610"/>
      <c r="M207" s="608"/>
      <c r="N207" s="609" t="e">
        <f>AVERAGE(N198:N203)</f>
        <v>#DIV/0!</v>
      </c>
      <c r="O207" s="610"/>
      <c r="P207" s="459"/>
    </row>
    <row r="208" spans="1:16" x14ac:dyDescent="0.2">
      <c r="A208" s="351"/>
      <c r="B208" s="47"/>
      <c r="C208" s="47"/>
      <c r="D208" s="127"/>
      <c r="E208" s="47"/>
      <c r="F208" s="332"/>
      <c r="G208" s="47"/>
      <c r="H208" s="47"/>
      <c r="I208" s="47"/>
      <c r="J208" s="611"/>
      <c r="K208" s="612"/>
      <c r="L208" s="613"/>
      <c r="M208" s="611"/>
      <c r="N208" s="612"/>
      <c r="O208" s="613"/>
      <c r="P208" s="459"/>
    </row>
    <row r="209" spans="1:16" x14ac:dyDescent="0.2">
      <c r="A209" s="11"/>
      <c r="B209" s="11"/>
      <c r="C209" s="11"/>
      <c r="D209" s="11"/>
      <c r="E209" s="11"/>
      <c r="F209" s="12"/>
      <c r="G209" s="12"/>
      <c r="H209" s="12"/>
      <c r="I209" s="12"/>
      <c r="J209" s="12"/>
      <c r="K209" s="12"/>
      <c r="L209" s="11"/>
      <c r="M209" s="11"/>
      <c r="N209" s="11"/>
      <c r="O209" s="11"/>
      <c r="P209" s="459"/>
    </row>
    <row r="210" spans="1:16" x14ac:dyDescent="0.2">
      <c r="A210" s="391"/>
      <c r="B210" s="299" t="s">
        <v>181</v>
      </c>
      <c r="C210" s="299"/>
      <c r="D210" s="299"/>
      <c r="E210" s="299"/>
      <c r="F210" s="300"/>
      <c r="G210" s="12"/>
      <c r="H210" s="12"/>
      <c r="I210" s="12"/>
      <c r="J210" s="12"/>
      <c r="K210" s="12"/>
      <c r="L210" s="11"/>
      <c r="M210" s="11"/>
      <c r="N210" s="11"/>
      <c r="O210" s="11"/>
      <c r="P210" s="459"/>
    </row>
    <row r="211" spans="1:16" x14ac:dyDescent="0.2">
      <c r="A211" s="11"/>
      <c r="B211" s="665"/>
      <c r="C211" s="666"/>
      <c r="D211" s="666"/>
      <c r="E211" s="666"/>
      <c r="F211" s="666"/>
      <c r="G211" s="666"/>
      <c r="H211" s="666"/>
      <c r="I211" s="666"/>
      <c r="J211" s="666"/>
      <c r="K211" s="666"/>
      <c r="L211" s="666"/>
      <c r="M211" s="666"/>
      <c r="N211" s="667"/>
      <c r="O211" s="11"/>
      <c r="P211" s="459"/>
    </row>
    <row r="212" spans="1:16" x14ac:dyDescent="0.2">
      <c r="A212" s="11"/>
      <c r="B212" s="668"/>
      <c r="C212" s="669"/>
      <c r="D212" s="669"/>
      <c r="E212" s="669"/>
      <c r="F212" s="669"/>
      <c r="G212" s="669"/>
      <c r="H212" s="669"/>
      <c r="I212" s="669"/>
      <c r="J212" s="669"/>
      <c r="K212" s="669"/>
      <c r="L212" s="669"/>
      <c r="M212" s="669"/>
      <c r="N212" s="670"/>
      <c r="O212" s="11"/>
      <c r="P212" s="459"/>
    </row>
    <row r="213" spans="1:16" x14ac:dyDescent="0.2">
      <c r="A213" s="11"/>
      <c r="B213" s="668"/>
      <c r="C213" s="669"/>
      <c r="D213" s="669"/>
      <c r="E213" s="669"/>
      <c r="F213" s="669"/>
      <c r="G213" s="669"/>
      <c r="H213" s="669"/>
      <c r="I213" s="669"/>
      <c r="J213" s="669"/>
      <c r="K213" s="669"/>
      <c r="L213" s="669"/>
      <c r="M213" s="669"/>
      <c r="N213" s="670"/>
      <c r="O213" s="11"/>
      <c r="P213" s="459"/>
    </row>
    <row r="214" spans="1:16" x14ac:dyDescent="0.2">
      <c r="A214" s="11"/>
      <c r="B214" s="660"/>
      <c r="C214" s="661"/>
      <c r="D214" s="661"/>
      <c r="E214" s="661"/>
      <c r="F214" s="661"/>
      <c r="G214" s="661"/>
      <c r="H214" s="661"/>
      <c r="I214" s="661"/>
      <c r="J214" s="661"/>
      <c r="K214" s="661"/>
      <c r="L214" s="661"/>
      <c r="M214" s="661"/>
      <c r="N214" s="662"/>
      <c r="O214" s="11"/>
      <c r="P214" s="459"/>
    </row>
    <row r="215" spans="1:16" x14ac:dyDescent="0.2">
      <c r="A215" s="11"/>
      <c r="B215" s="11"/>
      <c r="C215" s="11"/>
      <c r="D215" s="11"/>
      <c r="E215" s="11"/>
      <c r="F215" s="12"/>
      <c r="G215" s="12"/>
      <c r="H215" s="12"/>
      <c r="I215" s="12"/>
      <c r="J215" s="12"/>
      <c r="K215" s="12"/>
      <c r="L215" s="11"/>
      <c r="M215" s="11"/>
      <c r="N215" s="11"/>
      <c r="O215" s="11"/>
      <c r="P215" s="459"/>
    </row>
    <row r="216" spans="1:16" ht="14.25" x14ac:dyDescent="0.2">
      <c r="A216" s="303"/>
      <c r="B216" s="11"/>
      <c r="C216" s="11"/>
      <c r="D216" s="11"/>
      <c r="E216" s="11"/>
      <c r="F216" s="12"/>
      <c r="G216" s="12"/>
      <c r="H216" s="12"/>
      <c r="I216" s="12"/>
      <c r="J216" s="12"/>
      <c r="K216" s="12"/>
      <c r="L216" s="11"/>
      <c r="M216" s="11"/>
      <c r="N216" s="11"/>
      <c r="O216" s="11"/>
      <c r="P216" s="459"/>
    </row>
    <row r="217" spans="1:16" ht="14.25" x14ac:dyDescent="0.2">
      <c r="A217" s="303">
        <v>1</v>
      </c>
      <c r="B217" s="299" t="s">
        <v>187</v>
      </c>
      <c r="C217" s="359"/>
      <c r="D217" s="359"/>
      <c r="E217" s="359"/>
      <c r="F217" s="360"/>
      <c r="G217" s="360"/>
      <c r="H217" s="360"/>
      <c r="I217" s="12"/>
      <c r="J217" s="12"/>
      <c r="K217" s="12"/>
      <c r="L217" s="11"/>
      <c r="M217" s="11"/>
      <c r="N217" s="11"/>
      <c r="O217" s="11"/>
      <c r="P217" s="459"/>
    </row>
    <row r="218" spans="1:16" ht="14.25" x14ac:dyDescent="0.2">
      <c r="A218" s="464"/>
      <c r="B218" s="465"/>
      <c r="C218" s="466"/>
      <c r="D218" s="466"/>
      <c r="E218" s="466"/>
      <c r="F218" s="467"/>
      <c r="G218" s="467"/>
      <c r="H218" s="468"/>
      <c r="I218" s="468"/>
      <c r="J218" s="468"/>
      <c r="K218" s="468"/>
      <c r="L218" s="465"/>
      <c r="M218" s="465"/>
      <c r="N218" s="465"/>
      <c r="O218" s="465"/>
      <c r="P218" s="459"/>
    </row>
    <row r="219" spans="1:16" ht="15" x14ac:dyDescent="0.25">
      <c r="A219" s="464">
        <v>2</v>
      </c>
      <c r="B219" s="469" t="s">
        <v>188</v>
      </c>
      <c r="C219" s="470"/>
      <c r="D219" s="470"/>
      <c r="E219" s="470"/>
      <c r="F219" s="471"/>
      <c r="G219" s="471"/>
      <c r="H219" s="468"/>
      <c r="I219" s="468"/>
      <c r="J219" s="468"/>
      <c r="K219" s="468"/>
      <c r="L219" s="465"/>
      <c r="M219" s="465"/>
      <c r="N219" s="465"/>
      <c r="O219" s="465"/>
      <c r="P219" s="459"/>
    </row>
    <row r="220" spans="1:16" ht="14.25" x14ac:dyDescent="0.2">
      <c r="A220" s="464"/>
      <c r="B220" s="465"/>
      <c r="C220" s="465"/>
      <c r="D220" s="465"/>
      <c r="E220" s="465"/>
      <c r="F220" s="468"/>
      <c r="G220" s="468"/>
      <c r="H220" s="468"/>
      <c r="I220" s="468"/>
      <c r="J220" s="468"/>
      <c r="K220" s="468"/>
      <c r="L220" s="465"/>
      <c r="M220" s="465"/>
      <c r="N220" s="465"/>
      <c r="O220" s="465"/>
      <c r="P220" s="459"/>
    </row>
    <row r="221" spans="1:16" ht="14.25" x14ac:dyDescent="0.2">
      <c r="A221" s="464">
        <v>3</v>
      </c>
      <c r="B221" s="465" t="s">
        <v>109</v>
      </c>
      <c r="C221" s="465"/>
      <c r="D221" s="465"/>
      <c r="E221" s="465"/>
      <c r="F221" s="468"/>
      <c r="G221" s="468"/>
      <c r="H221" s="468"/>
      <c r="I221" s="468"/>
      <c r="J221" s="468"/>
      <c r="K221" s="468"/>
      <c r="L221" s="465"/>
      <c r="M221" s="465"/>
      <c r="N221" s="465"/>
      <c r="O221" s="465"/>
      <c r="P221" s="459"/>
    </row>
    <row r="222" spans="1:16" x14ac:dyDescent="0.2">
      <c r="A222" s="465"/>
      <c r="B222" s="465" t="s">
        <v>110</v>
      </c>
      <c r="C222" s="465"/>
      <c r="D222" s="465"/>
      <c r="E222" s="465"/>
      <c r="F222" s="468"/>
      <c r="G222" s="468"/>
      <c r="H222" s="468"/>
      <c r="I222" s="468"/>
      <c r="J222" s="468"/>
      <c r="K222" s="468"/>
      <c r="L222" s="465"/>
      <c r="M222" s="465"/>
      <c r="N222" s="465"/>
      <c r="O222" s="465"/>
      <c r="P222" s="459"/>
    </row>
    <row r="223" spans="1:16" ht="14.25" x14ac:dyDescent="0.2">
      <c r="A223" s="464"/>
      <c r="B223" s="465"/>
      <c r="C223" s="465"/>
      <c r="D223" s="465"/>
      <c r="E223" s="465"/>
      <c r="F223" s="468"/>
      <c r="G223" s="468"/>
      <c r="H223" s="468"/>
      <c r="I223" s="468"/>
      <c r="J223" s="468"/>
      <c r="K223" s="468"/>
      <c r="L223" s="465"/>
      <c r="M223" s="465"/>
      <c r="N223" s="465"/>
      <c r="O223" s="465"/>
      <c r="P223" s="459"/>
    </row>
    <row r="224" spans="1:16" ht="14.25" x14ac:dyDescent="0.2">
      <c r="A224" s="464"/>
      <c r="B224" s="465"/>
      <c r="C224" s="465"/>
      <c r="D224" s="465"/>
      <c r="E224" s="465"/>
      <c r="F224" s="468"/>
      <c r="G224" s="468"/>
      <c r="H224" s="468"/>
      <c r="I224" s="468"/>
      <c r="J224" s="468"/>
      <c r="K224" s="472" t="s">
        <v>113</v>
      </c>
      <c r="L224" s="465"/>
      <c r="M224" s="465"/>
      <c r="N224" s="465"/>
      <c r="O224" s="465"/>
      <c r="P224" s="459"/>
    </row>
    <row r="225" spans="1:16" ht="14.25" x14ac:dyDescent="0.2">
      <c r="A225" s="464"/>
      <c r="B225" s="465"/>
      <c r="C225" s="465"/>
      <c r="D225" s="465"/>
      <c r="E225" s="465"/>
      <c r="F225" s="468"/>
      <c r="G225" s="468"/>
      <c r="H225" s="468"/>
      <c r="I225" s="468"/>
      <c r="J225" s="468"/>
      <c r="K225" s="468"/>
      <c r="L225" s="465"/>
      <c r="M225" s="465"/>
      <c r="N225" s="465"/>
      <c r="O225" s="465"/>
      <c r="P225" s="459"/>
    </row>
    <row r="226" spans="1:16" ht="14.25" x14ac:dyDescent="0.2">
      <c r="A226" s="464"/>
      <c r="B226" s="465"/>
      <c r="C226" s="465"/>
      <c r="D226" s="465"/>
      <c r="E226" s="465"/>
      <c r="F226" s="468"/>
      <c r="G226" s="468"/>
      <c r="H226" s="468"/>
      <c r="I226" s="468"/>
      <c r="J226" s="468"/>
      <c r="K226" s="468"/>
      <c r="L226" s="465"/>
      <c r="M226" s="465"/>
      <c r="N226" s="465"/>
      <c r="O226" s="465"/>
      <c r="P226" s="459"/>
    </row>
    <row r="227" spans="1:16" ht="14.25" x14ac:dyDescent="0.2">
      <c r="A227" s="464"/>
      <c r="B227" s="465"/>
      <c r="C227" s="465"/>
      <c r="D227" s="465"/>
      <c r="E227" s="465"/>
      <c r="F227" s="468"/>
      <c r="G227" s="468"/>
      <c r="H227" s="468"/>
      <c r="I227" s="468"/>
      <c r="J227" s="468"/>
      <c r="K227" s="468"/>
      <c r="L227" s="465"/>
      <c r="M227" s="465"/>
      <c r="N227" s="465"/>
      <c r="O227" s="465"/>
      <c r="P227" s="459"/>
    </row>
    <row r="228" spans="1:16" ht="14.25" x14ac:dyDescent="0.2">
      <c r="A228" s="464"/>
      <c r="B228" s="465"/>
      <c r="C228" s="465"/>
      <c r="D228" s="465"/>
      <c r="E228" s="465"/>
      <c r="F228" s="468"/>
      <c r="G228" s="468"/>
      <c r="H228" s="468"/>
      <c r="I228" s="468"/>
      <c r="J228" s="468"/>
      <c r="K228" s="468"/>
      <c r="L228" s="465"/>
      <c r="M228" s="465"/>
      <c r="N228" s="465"/>
      <c r="O228" s="465"/>
      <c r="P228" s="459"/>
    </row>
    <row r="229" spans="1:16" ht="14.25" x14ac:dyDescent="0.2">
      <c r="A229" s="464"/>
      <c r="B229" s="465"/>
      <c r="C229" s="465"/>
      <c r="D229" s="465"/>
      <c r="E229" s="465"/>
      <c r="F229" s="468"/>
      <c r="G229" s="468"/>
      <c r="H229" s="468"/>
      <c r="I229" s="468"/>
      <c r="J229" s="468"/>
      <c r="K229" s="468"/>
      <c r="L229" s="465"/>
      <c r="M229" s="465"/>
      <c r="N229" s="465"/>
      <c r="O229" s="465"/>
      <c r="P229" s="459"/>
    </row>
    <row r="230" spans="1:16" x14ac:dyDescent="0.2">
      <c r="A230" s="465"/>
      <c r="B230" s="465"/>
      <c r="C230" s="465"/>
      <c r="D230" s="465"/>
      <c r="E230" s="465"/>
      <c r="F230" s="468"/>
      <c r="G230" s="468"/>
      <c r="H230" s="468"/>
      <c r="I230" s="468"/>
      <c r="J230" s="468"/>
      <c r="K230" s="468"/>
      <c r="L230" s="465"/>
      <c r="M230" s="465"/>
      <c r="N230" s="465"/>
      <c r="O230" s="465"/>
      <c r="P230" s="459"/>
    </row>
    <row r="231" spans="1:16" ht="14.25" x14ac:dyDescent="0.2">
      <c r="A231" s="464"/>
      <c r="B231" s="465"/>
      <c r="C231" s="465"/>
      <c r="D231" s="465"/>
      <c r="E231" s="465"/>
      <c r="F231" s="468"/>
      <c r="G231" s="468"/>
      <c r="H231" s="468"/>
      <c r="I231" s="468"/>
      <c r="J231" s="468"/>
      <c r="K231" s="468"/>
      <c r="L231" s="465"/>
      <c r="M231" s="465"/>
      <c r="N231" s="465"/>
      <c r="O231" s="465"/>
      <c r="P231" s="459"/>
    </row>
    <row r="232" spans="1:16" ht="14.25" x14ac:dyDescent="0.2">
      <c r="A232" s="464"/>
      <c r="B232" s="465"/>
      <c r="C232" s="465"/>
      <c r="D232" s="465"/>
      <c r="E232" s="465"/>
      <c r="F232" s="468"/>
      <c r="G232" s="468"/>
      <c r="H232" s="468"/>
      <c r="I232" s="468"/>
      <c r="J232" s="468"/>
      <c r="K232" s="468"/>
      <c r="L232" s="465"/>
      <c r="M232" s="465"/>
      <c r="N232" s="465"/>
      <c r="O232" s="465"/>
      <c r="P232" s="459"/>
    </row>
    <row r="233" spans="1:16" x14ac:dyDescent="0.2">
      <c r="A233" s="465"/>
      <c r="B233" s="465"/>
      <c r="C233" s="465"/>
      <c r="D233" s="465"/>
      <c r="E233" s="465"/>
      <c r="F233" s="468"/>
      <c r="G233" s="468"/>
      <c r="H233" s="468"/>
      <c r="I233" s="468"/>
      <c r="J233" s="468"/>
      <c r="K233" s="468"/>
      <c r="L233" s="465"/>
      <c r="M233" s="465"/>
      <c r="N233" s="465"/>
      <c r="O233" s="465"/>
      <c r="P233" s="459"/>
    </row>
    <row r="234" spans="1:16" x14ac:dyDescent="0.2">
      <c r="A234" s="652"/>
      <c r="B234" s="652"/>
      <c r="C234" s="652"/>
      <c r="D234" s="652"/>
      <c r="E234" s="652"/>
      <c r="F234" s="653"/>
      <c r="G234" s="653"/>
      <c r="H234" s="653"/>
      <c r="I234" s="653"/>
      <c r="J234" s="653"/>
      <c r="K234" s="653"/>
      <c r="L234" s="652"/>
      <c r="M234" s="652"/>
      <c r="N234" s="652"/>
      <c r="O234" s="652"/>
      <c r="P234" s="459"/>
    </row>
  </sheetData>
  <sheetProtection algorithmName="SHA-512" hashValue="pmAOxXZUwGb5L0jKf0uTk2Nj4mAjBMH/7BkVmYfwKfmiQIozW3WwfCWKVDMmzfaGE8dEzcnZnQCsk3zwhrPWkw==" saltValue="glGizIZB/VK1UHJ5tMxePg==" spinCount="100000" sheet="1" objects="1" scenarios="1" selectLockedCells="1"/>
  <mergeCells count="21">
    <mergeCell ref="C6:E6"/>
    <mergeCell ref="A7:E7"/>
    <mergeCell ref="A8:E8"/>
    <mergeCell ref="A9:E9"/>
    <mergeCell ref="A10:E10"/>
    <mergeCell ref="T93:V94"/>
    <mergeCell ref="B156:N156"/>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style="391" customWidth="1"/>
    <col min="2" max="2" width="6.7109375" style="391" customWidth="1"/>
    <col min="3" max="3" width="8.42578125" style="391" customWidth="1"/>
    <col min="4" max="4" width="8.28515625" style="391" customWidth="1"/>
    <col min="5" max="5" width="7.42578125" style="391" customWidth="1"/>
    <col min="6" max="6" width="8.7109375" style="21" customWidth="1"/>
    <col min="7" max="7" width="6.28515625" style="21" customWidth="1"/>
    <col min="8" max="8" width="6" style="21" customWidth="1"/>
    <col min="9" max="9" width="6.140625" style="21" customWidth="1"/>
    <col min="10" max="11" width="6" style="21" customWidth="1"/>
    <col min="12" max="14" width="6" style="391" customWidth="1"/>
    <col min="15" max="15" width="6.28515625" style="391" customWidth="1"/>
    <col min="16" max="16" width="2.140625" style="391" customWidth="1"/>
    <col min="17" max="19" width="11.42578125" style="391"/>
    <col min="20" max="20" width="13.5703125" style="391" customWidth="1"/>
    <col min="21" max="21" width="12.140625" style="391" customWidth="1"/>
    <col min="22" max="22" width="12.28515625" style="391" customWidth="1"/>
    <col min="23" max="16384" width="11.42578125" style="391"/>
  </cols>
  <sheetData>
    <row r="1" spans="1:16" ht="20.25" customHeight="1" x14ac:dyDescent="0.25">
      <c r="A1" s="1" t="s">
        <v>0</v>
      </c>
      <c r="B1" s="2"/>
      <c r="C1" s="2"/>
      <c r="D1" s="2"/>
      <c r="E1" s="2"/>
      <c r="F1" s="3"/>
      <c r="G1" s="3"/>
      <c r="H1" s="3"/>
      <c r="I1" s="4"/>
      <c r="J1" s="3"/>
      <c r="K1" s="3"/>
      <c r="L1" s="5"/>
      <c r="M1" s="5"/>
      <c r="N1" s="5"/>
      <c r="O1" s="5"/>
      <c r="P1" s="15"/>
    </row>
    <row r="2" spans="1:16" ht="3.75" customHeight="1" x14ac:dyDescent="0.25">
      <c r="A2" s="7"/>
      <c r="B2" s="2"/>
      <c r="C2" s="2"/>
      <c r="D2" s="2"/>
      <c r="E2" s="2"/>
      <c r="F2" s="3"/>
      <c r="G2" s="3"/>
      <c r="H2" s="3"/>
      <c r="I2" s="8"/>
      <c r="J2" s="9"/>
      <c r="K2" s="9"/>
      <c r="L2" s="5"/>
      <c r="M2" s="5"/>
      <c r="N2" s="5"/>
      <c r="O2" s="5"/>
      <c r="P2" s="15"/>
    </row>
    <row r="3" spans="1:16" ht="4.5" customHeight="1" x14ac:dyDescent="0.25">
      <c r="A3" s="10"/>
      <c r="B3" s="11"/>
      <c r="C3" s="11"/>
      <c r="D3" s="11"/>
      <c r="E3" s="11"/>
      <c r="F3" s="12"/>
      <c r="G3" s="12"/>
      <c r="H3" s="12"/>
      <c r="I3" s="13"/>
      <c r="J3" s="14"/>
      <c r="K3" s="14"/>
      <c r="L3" s="15"/>
      <c r="M3" s="15"/>
      <c r="N3" s="15"/>
      <c r="O3" s="15"/>
      <c r="P3" s="15"/>
    </row>
    <row r="4" spans="1:16" ht="11.25" customHeight="1" x14ac:dyDescent="0.25">
      <c r="A4" s="11"/>
      <c r="B4" s="16"/>
      <c r="C4" s="17" t="s">
        <v>1</v>
      </c>
      <c r="D4" s="11"/>
      <c r="E4" s="11"/>
      <c r="F4" s="19"/>
      <c r="G4" s="20" t="s">
        <v>2</v>
      </c>
      <c r="J4" s="22"/>
      <c r="L4" s="24"/>
      <c r="M4" s="17" t="s">
        <v>3</v>
      </c>
      <c r="N4" s="11"/>
      <c r="O4" s="15"/>
      <c r="P4" s="11"/>
    </row>
    <row r="5" spans="1:16" ht="3.75" customHeight="1" x14ac:dyDescent="0.2">
      <c r="A5" s="11"/>
      <c r="B5" s="11"/>
      <c r="C5" s="11"/>
      <c r="D5" s="11"/>
      <c r="E5" s="11"/>
      <c r="F5" s="12"/>
      <c r="G5" s="12"/>
      <c r="H5" s="12"/>
      <c r="I5" s="12"/>
      <c r="J5" s="12"/>
      <c r="K5" s="12"/>
      <c r="L5" s="11"/>
      <c r="M5" s="11"/>
      <c r="N5" s="11"/>
      <c r="O5" s="11"/>
      <c r="P5" s="11"/>
    </row>
    <row r="6" spans="1:16" ht="15.75" customHeight="1" x14ac:dyDescent="0.25">
      <c r="A6" s="25" t="s">
        <v>4</v>
      </c>
      <c r="B6" s="26"/>
      <c r="C6" s="695"/>
      <c r="D6" s="695"/>
      <c r="E6" s="696"/>
      <c r="F6" s="27" t="s">
        <v>5</v>
      </c>
      <c r="G6" s="28"/>
      <c r="H6" s="29"/>
      <c r="I6" s="29"/>
      <c r="J6" s="29"/>
      <c r="K6" s="29"/>
      <c r="L6" s="26"/>
      <c r="M6" s="26"/>
      <c r="N6" s="26"/>
      <c r="O6" s="30"/>
      <c r="P6" s="11"/>
    </row>
    <row r="7" spans="1:16" ht="15.75" customHeight="1" x14ac:dyDescent="0.2">
      <c r="A7" s="697" t="str">
        <f>IF('2034'!A7:E7="","",'2034'!A7:E7)</f>
        <v/>
      </c>
      <c r="B7" s="698"/>
      <c r="C7" s="698"/>
      <c r="D7" s="698"/>
      <c r="E7" s="699"/>
      <c r="F7" s="31"/>
      <c r="G7" s="32" t="s">
        <v>6</v>
      </c>
      <c r="H7" s="33"/>
      <c r="I7" s="33"/>
      <c r="J7" s="33"/>
      <c r="K7" s="33"/>
      <c r="L7" s="34"/>
      <c r="M7" s="34"/>
      <c r="N7" s="35" t="s">
        <v>7</v>
      </c>
      <c r="O7" s="445"/>
      <c r="P7" s="11"/>
    </row>
    <row r="8" spans="1:16" ht="15.75" customHeight="1" x14ac:dyDescent="0.2">
      <c r="A8" s="700" t="str">
        <f>IF('2034'!A8:E8="","",'2034'!A8:E8)</f>
        <v/>
      </c>
      <c r="B8" s="701"/>
      <c r="C8" s="701"/>
      <c r="D8" s="701"/>
      <c r="E8" s="702"/>
      <c r="F8" s="31"/>
      <c r="G8" s="36" t="s">
        <v>8</v>
      </c>
      <c r="H8" s="37"/>
      <c r="I8" s="36"/>
      <c r="J8" s="36"/>
      <c r="K8" s="36"/>
      <c r="L8" s="38"/>
      <c r="M8" s="38"/>
      <c r="N8" s="39"/>
      <c r="O8" s="446"/>
      <c r="P8" s="11"/>
    </row>
    <row r="9" spans="1:16" ht="15.75" customHeight="1" x14ac:dyDescent="0.2">
      <c r="A9" s="700" t="str">
        <f>IF('2034'!A9:E9="","",'2034'!A9:E9)</f>
        <v/>
      </c>
      <c r="B9" s="701"/>
      <c r="C9" s="701"/>
      <c r="D9" s="701"/>
      <c r="E9" s="702"/>
      <c r="F9" s="40"/>
      <c r="G9" s="404" t="s">
        <v>9</v>
      </c>
      <c r="H9" s="33"/>
      <c r="I9" s="33"/>
      <c r="J9" s="33"/>
      <c r="K9" s="33"/>
      <c r="L9" s="34"/>
      <c r="M9" s="34"/>
      <c r="N9" s="35" t="s">
        <v>7</v>
      </c>
      <c r="O9" s="445"/>
      <c r="P9" s="11"/>
    </row>
    <row r="10" spans="1:16" ht="15.75" customHeight="1" x14ac:dyDescent="0.2">
      <c r="A10" s="703" t="str">
        <f>IF('2034'!A10:E10="","",'2034'!A10:E10)</f>
        <v/>
      </c>
      <c r="B10" s="704"/>
      <c r="C10" s="704"/>
      <c r="D10" s="704"/>
      <c r="E10" s="705"/>
      <c r="F10" s="31"/>
      <c r="G10" s="36" t="s">
        <v>10</v>
      </c>
      <c r="H10" s="36"/>
      <c r="I10" s="37"/>
      <c r="J10" s="37"/>
      <c r="K10" s="37"/>
      <c r="L10" s="38"/>
      <c r="M10" s="38"/>
      <c r="N10" s="39"/>
      <c r="O10" s="447"/>
      <c r="P10" s="11"/>
    </row>
    <row r="11" spans="1:16" ht="15.75" customHeight="1" x14ac:dyDescent="0.25">
      <c r="A11" s="41" t="s">
        <v>11</v>
      </c>
      <c r="B11" s="42"/>
      <c r="C11" s="42"/>
      <c r="D11" s="43"/>
      <c r="E11" s="400">
        <v>2035</v>
      </c>
      <c r="F11" s="44"/>
      <c r="G11" s="45" t="s">
        <v>12</v>
      </c>
      <c r="H11" s="36"/>
      <c r="I11" s="36"/>
      <c r="J11" s="37"/>
      <c r="K11" s="37"/>
      <c r="L11" s="38"/>
      <c r="M11" s="38"/>
      <c r="N11" s="39" t="s">
        <v>7</v>
      </c>
      <c r="O11" s="448">
        <f>O7-O9</f>
        <v>0</v>
      </c>
      <c r="P11" s="11"/>
    </row>
    <row r="12" spans="1:16" ht="2.25" customHeight="1" x14ac:dyDescent="0.25">
      <c r="A12" s="46"/>
      <c r="B12" s="47"/>
      <c r="C12" s="47"/>
      <c r="D12" s="47"/>
      <c r="E12" s="356"/>
      <c r="F12" s="48"/>
      <c r="G12" s="48"/>
      <c r="H12" s="48"/>
      <c r="I12" s="48"/>
      <c r="J12" s="49"/>
      <c r="K12" s="49"/>
      <c r="L12" s="47"/>
      <c r="M12" s="50"/>
      <c r="N12" s="51"/>
      <c r="O12" s="52"/>
      <c r="P12" s="11"/>
    </row>
    <row r="13" spans="1:16" ht="7.5" customHeight="1" x14ac:dyDescent="0.2">
      <c r="A13" s="11"/>
      <c r="B13" s="11"/>
      <c r="C13" s="11"/>
      <c r="D13" s="11"/>
      <c r="E13" s="11"/>
      <c r="F13" s="12"/>
      <c r="G13" s="12"/>
      <c r="H13" s="12"/>
      <c r="I13" s="12"/>
      <c r="J13" s="12"/>
      <c r="K13" s="12"/>
      <c r="L13" s="11"/>
      <c r="M13" s="11"/>
      <c r="N13" s="11"/>
      <c r="O13" s="11"/>
      <c r="P13" s="11"/>
    </row>
    <row r="14" spans="1:16" x14ac:dyDescent="0.2">
      <c r="A14" s="53" t="s">
        <v>13</v>
      </c>
      <c r="B14" s="11"/>
      <c r="C14" s="11"/>
      <c r="D14" s="11"/>
      <c r="E14" s="11"/>
      <c r="F14" s="12"/>
      <c r="G14" s="12"/>
      <c r="H14" s="12"/>
      <c r="I14" s="12"/>
      <c r="J14" s="12"/>
      <c r="K14" s="12"/>
      <c r="L14" s="11"/>
      <c r="M14" s="11"/>
      <c r="N14" s="11"/>
      <c r="O14" s="11"/>
      <c r="P14" s="11"/>
    </row>
    <row r="15" spans="1:16" ht="16.5" customHeight="1" thickBot="1" x14ac:dyDescent="0.3">
      <c r="A15" s="54" t="s">
        <v>14</v>
      </c>
      <c r="B15" s="55"/>
      <c r="C15" s="55"/>
      <c r="D15" s="55"/>
      <c r="E15" s="55"/>
      <c r="F15" s="56"/>
      <c r="G15" s="56"/>
      <c r="H15" s="56"/>
      <c r="I15" s="56"/>
      <c r="J15" s="56"/>
      <c r="K15" s="56"/>
      <c r="L15" s="55"/>
      <c r="M15" s="55"/>
      <c r="N15" s="55"/>
      <c r="O15" s="57"/>
      <c r="P15" s="11"/>
    </row>
    <row r="16" spans="1:16" ht="15" x14ac:dyDescent="0.25">
      <c r="A16" s="58" t="s">
        <v>15</v>
      </c>
      <c r="B16" s="59"/>
      <c r="C16" s="59"/>
      <c r="D16" s="59"/>
      <c r="E16" s="60"/>
      <c r="F16" s="61" t="s">
        <v>16</v>
      </c>
      <c r="G16" s="62"/>
      <c r="H16" s="63" t="s">
        <v>17</v>
      </c>
      <c r="I16" s="64"/>
      <c r="J16" s="65"/>
      <c r="K16" s="65"/>
      <c r="L16" s="66"/>
      <c r="M16" s="67" t="s">
        <v>18</v>
      </c>
      <c r="N16" s="68"/>
      <c r="O16" s="69"/>
      <c r="P16" s="11"/>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1"/>
    </row>
    <row r="18" spans="1:16" x14ac:dyDescent="0.2">
      <c r="A18" s="78"/>
      <c r="B18" s="79" t="s">
        <v>22</v>
      </c>
      <c r="C18" s="80"/>
      <c r="D18" s="80"/>
      <c r="E18" s="81"/>
      <c r="F18" s="654" t="s">
        <v>189</v>
      </c>
      <c r="G18" s="82"/>
      <c r="H18" s="443"/>
      <c r="I18" s="444"/>
      <c r="J18" s="482"/>
      <c r="K18" s="483"/>
      <c r="L18" s="484"/>
      <c r="M18" s="485"/>
      <c r="N18" s="486"/>
      <c r="O18" s="655"/>
      <c r="P18" s="11"/>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1"/>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1"/>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1"/>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1"/>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1"/>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1"/>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1"/>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1"/>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1"/>
    </row>
    <row r="28" spans="1:16" x14ac:dyDescent="0.2">
      <c r="A28" s="84"/>
      <c r="B28" s="100" t="s">
        <v>30</v>
      </c>
      <c r="C28" s="101"/>
      <c r="D28" s="101"/>
      <c r="E28" s="102"/>
      <c r="F28" s="103"/>
      <c r="G28" s="104"/>
      <c r="H28" s="90"/>
      <c r="I28" s="91"/>
      <c r="J28" s="487"/>
      <c r="K28" s="488"/>
      <c r="L28" s="496"/>
      <c r="M28" s="497"/>
      <c r="N28" s="498"/>
      <c r="O28" s="498"/>
      <c r="P28" s="11"/>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1"/>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1"/>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1"/>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1"/>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1"/>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1"/>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1"/>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1"/>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1"/>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1"/>
    </row>
    <row r="39" spans="1:16" x14ac:dyDescent="0.2">
      <c r="A39" s="84"/>
      <c r="B39" s="94"/>
      <c r="C39" s="95"/>
      <c r="D39" s="95"/>
      <c r="E39" s="96"/>
      <c r="F39" s="97"/>
      <c r="G39" s="89" t="s">
        <v>24</v>
      </c>
      <c r="H39" s="98"/>
      <c r="I39" s="106" t="s">
        <v>32</v>
      </c>
      <c r="J39" s="499" t="s">
        <v>32</v>
      </c>
      <c r="K39" s="503" t="s">
        <v>32</v>
      </c>
      <c r="L39" s="489">
        <f>F39*H39</f>
        <v>0</v>
      </c>
      <c r="M39" s="501"/>
      <c r="N39" s="502"/>
      <c r="O39" s="498"/>
      <c r="P39" s="11"/>
    </row>
    <row r="40" spans="1:16" x14ac:dyDescent="0.2">
      <c r="A40" s="84"/>
      <c r="B40" s="100" t="s">
        <v>40</v>
      </c>
      <c r="C40" s="101"/>
      <c r="D40" s="101"/>
      <c r="E40" s="102"/>
      <c r="F40" s="103"/>
      <c r="G40" s="104"/>
      <c r="H40" s="90"/>
      <c r="I40" s="91"/>
      <c r="J40" s="487"/>
      <c r="K40" s="504"/>
      <c r="L40" s="496"/>
      <c r="M40" s="497"/>
      <c r="N40" s="498"/>
      <c r="O40" s="498"/>
      <c r="P40" s="11"/>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1"/>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1"/>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1"/>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1"/>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1"/>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1"/>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1"/>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1"/>
    </row>
    <row r="49" spans="1:16" x14ac:dyDescent="0.2">
      <c r="A49" s="84"/>
      <c r="B49" s="100" t="s">
        <v>46</v>
      </c>
      <c r="C49" s="101"/>
      <c r="D49" s="101"/>
      <c r="E49" s="102"/>
      <c r="F49" s="103"/>
      <c r="G49" s="104"/>
      <c r="H49" s="90"/>
      <c r="I49" s="91"/>
      <c r="J49" s="487"/>
      <c r="K49" s="504"/>
      <c r="L49" s="496"/>
      <c r="M49" s="497"/>
      <c r="N49" s="498"/>
      <c r="O49" s="498"/>
      <c r="P49" s="11"/>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1"/>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1"/>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1"/>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1"/>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1"/>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1"/>
    </row>
    <row r="56" spans="1:16" x14ac:dyDescent="0.2">
      <c r="A56" s="113"/>
      <c r="B56" s="120" t="s">
        <v>49</v>
      </c>
      <c r="C56" s="121"/>
      <c r="D56" s="121"/>
      <c r="E56" s="122"/>
      <c r="F56" s="103"/>
      <c r="G56" s="104"/>
      <c r="H56" s="123"/>
      <c r="I56" s="123"/>
      <c r="J56" s="509"/>
      <c r="K56" s="510"/>
      <c r="L56" s="507"/>
      <c r="M56" s="508"/>
      <c r="N56" s="511"/>
      <c r="O56" s="498"/>
      <c r="P56" s="11"/>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1"/>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1"/>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1"/>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1"/>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1"/>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1"/>
    </row>
    <row r="63" spans="1:16" ht="17.25" x14ac:dyDescent="0.25">
      <c r="A63" s="134" t="s">
        <v>55</v>
      </c>
      <c r="B63" s="135"/>
      <c r="C63" s="135"/>
      <c r="D63" s="135"/>
      <c r="E63" s="136"/>
      <c r="F63" s="137" t="s">
        <v>16</v>
      </c>
      <c r="G63" s="138"/>
      <c r="H63" s="139" t="s">
        <v>56</v>
      </c>
      <c r="I63" s="140"/>
      <c r="J63" s="522"/>
      <c r="K63" s="522"/>
      <c r="L63" s="141"/>
      <c r="M63" s="142" t="s">
        <v>18</v>
      </c>
      <c r="N63" s="523"/>
      <c r="O63" s="143"/>
      <c r="P63" s="11"/>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1"/>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1"/>
    </row>
    <row r="66" spans="1:16" x14ac:dyDescent="0.2">
      <c r="A66" s="113"/>
      <c r="B66" s="150" t="s">
        <v>58</v>
      </c>
      <c r="C66" s="151"/>
      <c r="D66" s="151"/>
      <c r="E66" s="152"/>
      <c r="F66" s="103"/>
      <c r="G66" s="153"/>
      <c r="H66" s="154"/>
      <c r="I66" s="155"/>
      <c r="J66" s="526"/>
      <c r="K66" s="527"/>
      <c r="L66" s="496"/>
      <c r="M66" s="497"/>
      <c r="N66" s="498"/>
      <c r="O66" s="502"/>
      <c r="P66" s="11"/>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1"/>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1"/>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1"/>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1"/>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1"/>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1"/>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1"/>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1"/>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1"/>
    </row>
    <row r="76" spans="1:16" x14ac:dyDescent="0.2">
      <c r="A76" s="113"/>
      <c r="B76" s="150" t="s">
        <v>62</v>
      </c>
      <c r="C76" s="151"/>
      <c r="D76" s="151"/>
      <c r="E76" s="152"/>
      <c r="F76" s="162" t="s">
        <v>63</v>
      </c>
      <c r="G76" s="163"/>
      <c r="H76" s="154"/>
      <c r="I76" s="155"/>
      <c r="J76" s="526"/>
      <c r="K76" s="527"/>
      <c r="L76" s="496"/>
      <c r="M76" s="497"/>
      <c r="N76" s="498"/>
      <c r="O76" s="502"/>
      <c r="P76" s="11"/>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1"/>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1"/>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1"/>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1"/>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1"/>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1"/>
      <c r="R82" s="402"/>
    </row>
    <row r="83" spans="1:23" x14ac:dyDescent="0.2">
      <c r="A83" s="113"/>
      <c r="B83" s="150" t="s">
        <v>66</v>
      </c>
      <c r="C83" s="151"/>
      <c r="D83" s="151"/>
      <c r="E83" s="152"/>
      <c r="F83" s="103"/>
      <c r="G83" s="153"/>
      <c r="H83" s="154"/>
      <c r="I83" s="155"/>
      <c r="J83" s="526"/>
      <c r="K83" s="527"/>
      <c r="L83" s="496"/>
      <c r="M83" s="497"/>
      <c r="N83" s="498"/>
      <c r="O83" s="502"/>
      <c r="P83" s="11"/>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1"/>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1"/>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1"/>
    </row>
    <row r="87" spans="1:23" x14ac:dyDescent="0.2">
      <c r="A87" s="113"/>
      <c r="B87" s="150" t="s">
        <v>67</v>
      </c>
      <c r="C87" s="151"/>
      <c r="D87" s="151"/>
      <c r="E87" s="152"/>
      <c r="F87" s="103"/>
      <c r="G87" s="153"/>
      <c r="H87" s="154"/>
      <c r="I87" s="155"/>
      <c r="J87" s="526"/>
      <c r="K87" s="527"/>
      <c r="L87" s="496"/>
      <c r="M87" s="497"/>
      <c r="N87" s="498"/>
      <c r="O87" s="502"/>
      <c r="P87" s="11"/>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1"/>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1"/>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1"/>
      <c r="Q90" s="11"/>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1"/>
      <c r="Q91" s="11"/>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1"/>
      <c r="Q92" s="11"/>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1"/>
      <c r="Q93" s="11"/>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1"/>
      <c r="Q94" s="359"/>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1"/>
      <c r="Q95" s="11"/>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1"/>
      <c r="Q96" s="11"/>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1"/>
      <c r="Q97" s="11"/>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1"/>
      <c r="Q98" s="11"/>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1"/>
      <c r="Q99" s="11"/>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1"/>
      <c r="Q100" s="11"/>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1"/>
      <c r="Q101" s="11"/>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1"/>
      <c r="Q102" s="11"/>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1"/>
      <c r="Q103" s="11"/>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1"/>
      <c r="Q104" s="11"/>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1"/>
      <c r="Q105" s="11"/>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1"/>
      <c r="Q106" s="11"/>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1"/>
      <c r="Q107" s="11"/>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1"/>
      <c r="Q108" s="11"/>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1"/>
      <c r="Q109" s="11"/>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1"/>
      <c r="Q110" s="11"/>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1"/>
      <c r="Q111" s="11"/>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1"/>
      <c r="Q112" s="11"/>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1"/>
      <c r="Q113" s="11"/>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1"/>
      <c r="Q114" s="11"/>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1"/>
      <c r="Q115" s="11"/>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1"/>
      <c r="Q116" s="11"/>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1"/>
      <c r="Q117" s="11"/>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1"/>
      <c r="Q118" s="11"/>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1"/>
    </row>
    <row r="120" spans="1:23" ht="14.25" x14ac:dyDescent="0.2">
      <c r="A120" s="38"/>
      <c r="B120" s="239"/>
      <c r="C120" s="239"/>
      <c r="D120" s="239"/>
      <c r="E120" s="239"/>
      <c r="F120" s="214"/>
      <c r="G120" s="240"/>
      <c r="H120" s="241"/>
      <c r="I120" s="37"/>
      <c r="J120" s="45"/>
      <c r="K120" s="45"/>
      <c r="L120" s="557"/>
      <c r="M120" s="242"/>
      <c r="N120" s="299"/>
      <c r="O120" s="299"/>
      <c r="P120" s="11"/>
    </row>
    <row r="121" spans="1:23" ht="14.25" x14ac:dyDescent="0.2">
      <c r="A121" s="38"/>
      <c r="B121" s="239"/>
      <c r="C121" s="239"/>
      <c r="D121" s="239"/>
      <c r="E121" s="239"/>
      <c r="F121" s="214"/>
      <c r="G121" s="240"/>
      <c r="H121" s="241"/>
      <c r="I121" s="37"/>
      <c r="J121" s="45"/>
      <c r="K121" s="45"/>
      <c r="L121" s="557"/>
      <c r="M121" s="243"/>
      <c r="N121" s="557"/>
      <c r="O121" s="299"/>
      <c r="P121" s="11"/>
    </row>
    <row r="122" spans="1:23" ht="15.75" x14ac:dyDescent="0.25">
      <c r="A122" s="244" t="s">
        <v>89</v>
      </c>
      <c r="B122" s="245"/>
      <c r="C122" s="245"/>
      <c r="D122" s="245"/>
      <c r="E122" s="245"/>
      <c r="F122" s="246"/>
      <c r="G122" s="247"/>
      <c r="H122" s="248"/>
      <c r="I122" s="248"/>
      <c r="J122" s="558"/>
      <c r="K122" s="558"/>
      <c r="L122" s="559"/>
      <c r="M122" s="559"/>
      <c r="N122" s="559"/>
      <c r="O122" s="560"/>
      <c r="P122" s="11"/>
    </row>
    <row r="123" spans="1:23" ht="13.5" thickBot="1" x14ac:dyDescent="0.25">
      <c r="A123" s="249" t="s">
        <v>173</v>
      </c>
      <c r="B123" s="250"/>
      <c r="C123" s="250"/>
      <c r="D123" s="250"/>
      <c r="E123" s="250"/>
      <c r="F123" s="251"/>
      <c r="G123" s="252"/>
      <c r="H123" s="253"/>
      <c r="I123" s="253"/>
      <c r="J123" s="561"/>
      <c r="K123" s="561"/>
      <c r="L123" s="562"/>
      <c r="M123" s="562"/>
      <c r="N123" s="562"/>
      <c r="O123" s="563"/>
      <c r="P123" s="11"/>
    </row>
    <row r="124" spans="1:23" x14ac:dyDescent="0.2">
      <c r="A124" s="254" t="s">
        <v>90</v>
      </c>
      <c r="B124" s="59"/>
      <c r="C124" s="59"/>
      <c r="D124" s="59"/>
      <c r="E124" s="60"/>
      <c r="F124" s="255" t="s">
        <v>91</v>
      </c>
      <c r="G124" s="62"/>
      <c r="H124" s="256" t="s">
        <v>92</v>
      </c>
      <c r="I124" s="64"/>
      <c r="J124" s="564"/>
      <c r="K124" s="564"/>
      <c r="L124" s="66"/>
      <c r="M124" s="67" t="s">
        <v>18</v>
      </c>
      <c r="N124" s="565"/>
      <c r="O124" s="69"/>
      <c r="P124" s="11"/>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1"/>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1"/>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1"/>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1"/>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1"/>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1"/>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1"/>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1"/>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1"/>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1"/>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1"/>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1"/>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1"/>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1"/>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1"/>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1"/>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1"/>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1"/>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1"/>
    </row>
    <row r="144" spans="1:16" ht="18.75" customHeight="1" x14ac:dyDescent="0.2">
      <c r="A144" s="287"/>
      <c r="B144" s="287"/>
      <c r="C144" s="287"/>
      <c r="D144" s="287"/>
      <c r="E144" s="287"/>
      <c r="F144" s="288"/>
      <c r="G144" s="288"/>
      <c r="H144" s="288"/>
      <c r="I144" s="288"/>
      <c r="J144" s="581"/>
      <c r="K144" s="581"/>
      <c r="L144" s="582"/>
      <c r="M144" s="582"/>
      <c r="N144" s="582"/>
      <c r="O144" s="583"/>
      <c r="P144" s="11"/>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1"/>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1"/>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1"/>
    </row>
    <row r="148" spans="1:16" ht="13.5" thickTop="1" x14ac:dyDescent="0.2">
      <c r="A148" s="11"/>
      <c r="B148" s="11"/>
      <c r="C148" s="11"/>
      <c r="D148" s="11"/>
      <c r="E148" s="11"/>
      <c r="F148" s="12"/>
      <c r="G148" s="12"/>
      <c r="H148" s="12"/>
      <c r="I148" s="12"/>
      <c r="J148" s="12"/>
      <c r="K148" s="12"/>
      <c r="L148" s="11"/>
      <c r="M148" s="11"/>
      <c r="N148" s="11"/>
      <c r="O148" s="11"/>
      <c r="P148" s="11"/>
    </row>
    <row r="149" spans="1:16" x14ac:dyDescent="0.2">
      <c r="A149" s="11"/>
      <c r="B149" s="11"/>
      <c r="C149" s="11"/>
      <c r="D149" s="11"/>
      <c r="E149" s="11"/>
      <c r="F149" s="12"/>
      <c r="G149" s="12"/>
      <c r="H149" s="12"/>
      <c r="I149" s="12"/>
      <c r="J149" s="12"/>
      <c r="K149" s="12"/>
      <c r="L149" s="11"/>
      <c r="M149" s="11"/>
      <c r="N149" s="11"/>
      <c r="O149" s="11"/>
      <c r="P149" s="11"/>
    </row>
    <row r="150" spans="1:16" x14ac:dyDescent="0.2">
      <c r="A150" s="11"/>
      <c r="B150" s="11"/>
      <c r="C150" s="11"/>
      <c r="D150" s="11"/>
      <c r="E150" s="11"/>
      <c r="F150" s="12"/>
      <c r="G150" s="12"/>
      <c r="H150" s="12"/>
      <c r="I150" s="12"/>
      <c r="J150" s="12"/>
      <c r="K150" s="12"/>
      <c r="L150" s="11"/>
      <c r="M150" s="11"/>
      <c r="N150" s="11"/>
      <c r="O150" s="11"/>
      <c r="P150" s="11"/>
    </row>
    <row r="151" spans="1:16" ht="12.75" customHeight="1" x14ac:dyDescent="0.2">
      <c r="A151" s="11"/>
      <c r="B151" s="11"/>
      <c r="C151" s="11"/>
      <c r="D151" s="11"/>
      <c r="E151" s="11"/>
      <c r="F151" s="12"/>
      <c r="G151" s="12"/>
      <c r="H151" s="12"/>
      <c r="I151" s="12"/>
      <c r="J151" s="12"/>
      <c r="K151" s="12"/>
      <c r="L151" s="11"/>
      <c r="M151" s="11"/>
      <c r="N151" s="11"/>
      <c r="O151" s="11"/>
      <c r="P151" s="11"/>
    </row>
    <row r="152" spans="1:16" ht="12.75" customHeight="1" x14ac:dyDescent="0.2">
      <c r="A152" s="299"/>
      <c r="B152" s="299" t="s">
        <v>181</v>
      </c>
      <c r="C152" s="299"/>
      <c r="D152" s="299"/>
      <c r="E152" s="299"/>
      <c r="F152" s="299"/>
      <c r="G152" s="300"/>
      <c r="H152" s="12"/>
      <c r="I152" s="12"/>
      <c r="J152" s="12"/>
      <c r="K152" s="12"/>
      <c r="L152" s="11"/>
      <c r="M152" s="11"/>
      <c r="N152" s="11"/>
      <c r="O152" s="11"/>
      <c r="P152" s="11"/>
    </row>
    <row r="153" spans="1:16" ht="12.75" customHeight="1" x14ac:dyDescent="0.2">
      <c r="A153" s="11"/>
      <c r="B153" s="680"/>
      <c r="C153" s="681"/>
      <c r="D153" s="681"/>
      <c r="E153" s="681"/>
      <c r="F153" s="681"/>
      <c r="G153" s="681"/>
      <c r="H153" s="681"/>
      <c r="I153" s="681"/>
      <c r="J153" s="681"/>
      <c r="K153" s="681"/>
      <c r="L153" s="681"/>
      <c r="M153" s="681"/>
      <c r="N153" s="682"/>
      <c r="O153" s="11"/>
      <c r="P153" s="11"/>
    </row>
    <row r="154" spans="1:16" ht="12.75" customHeight="1" x14ac:dyDescent="0.2">
      <c r="A154" s="301"/>
      <c r="B154" s="683"/>
      <c r="C154" s="684"/>
      <c r="D154" s="684"/>
      <c r="E154" s="684"/>
      <c r="F154" s="684"/>
      <c r="G154" s="684"/>
      <c r="H154" s="684"/>
      <c r="I154" s="684"/>
      <c r="J154" s="684"/>
      <c r="K154" s="684"/>
      <c r="L154" s="684"/>
      <c r="M154" s="684"/>
      <c r="N154" s="685"/>
      <c r="O154" s="11"/>
      <c r="P154" s="11"/>
    </row>
    <row r="155" spans="1:16" ht="12.75" customHeight="1" x14ac:dyDescent="0.2">
      <c r="A155" s="302"/>
      <c r="B155" s="683"/>
      <c r="C155" s="684"/>
      <c r="D155" s="684"/>
      <c r="E155" s="684"/>
      <c r="F155" s="684"/>
      <c r="G155" s="684"/>
      <c r="H155" s="684"/>
      <c r="I155" s="684"/>
      <c r="J155" s="684"/>
      <c r="K155" s="684"/>
      <c r="L155" s="684"/>
      <c r="M155" s="684"/>
      <c r="N155" s="685"/>
      <c r="O155" s="11"/>
      <c r="P155" s="11"/>
    </row>
    <row r="156" spans="1:16" x14ac:dyDescent="0.2">
      <c r="A156" s="301"/>
      <c r="B156" s="677"/>
      <c r="C156" s="678"/>
      <c r="D156" s="678"/>
      <c r="E156" s="678"/>
      <c r="F156" s="678"/>
      <c r="G156" s="678"/>
      <c r="H156" s="678"/>
      <c r="I156" s="678"/>
      <c r="J156" s="678"/>
      <c r="K156" s="678"/>
      <c r="L156" s="678"/>
      <c r="M156" s="678"/>
      <c r="N156" s="679"/>
      <c r="O156" s="11"/>
      <c r="P156" s="11"/>
    </row>
    <row r="157" spans="1:16" ht="11.1" customHeight="1" x14ac:dyDescent="0.2">
      <c r="A157" s="301"/>
      <c r="B157" s="11"/>
      <c r="C157" s="11"/>
      <c r="D157" s="11"/>
      <c r="E157" s="11"/>
      <c r="F157" s="12"/>
      <c r="G157" s="12"/>
      <c r="H157" s="12"/>
      <c r="J157" s="12"/>
      <c r="K157" s="12"/>
      <c r="L157" s="38"/>
      <c r="M157" s="38"/>
      <c r="N157" s="38"/>
      <c r="O157" s="11"/>
      <c r="P157" s="11"/>
    </row>
    <row r="158" spans="1:16" ht="11.1" customHeight="1" x14ac:dyDescent="0.2">
      <c r="A158" s="11"/>
      <c r="B158" s="11"/>
      <c r="C158" s="11"/>
      <c r="D158" s="11"/>
      <c r="E158" s="11"/>
      <c r="F158" s="12"/>
      <c r="G158" s="12"/>
      <c r="H158" s="12"/>
      <c r="I158" s="12"/>
      <c r="J158" s="37"/>
      <c r="K158" s="37"/>
      <c r="L158" s="38"/>
      <c r="M158" s="38"/>
      <c r="N158" s="38"/>
      <c r="O158" s="11"/>
      <c r="P158" s="11"/>
    </row>
    <row r="159" spans="1:16" x14ac:dyDescent="0.2">
      <c r="A159" s="11"/>
      <c r="B159" s="11"/>
      <c r="C159" s="11"/>
      <c r="D159" s="11"/>
      <c r="E159" s="11"/>
      <c r="F159" s="12"/>
      <c r="G159" s="12"/>
      <c r="H159" s="12"/>
      <c r="I159" s="12"/>
      <c r="J159" s="12"/>
      <c r="K159" s="12"/>
      <c r="L159" s="11"/>
      <c r="M159" s="11"/>
      <c r="N159" s="11"/>
      <c r="O159" s="11"/>
      <c r="P159" s="11"/>
    </row>
    <row r="160" spans="1:16" x14ac:dyDescent="0.2">
      <c r="A160" s="11"/>
      <c r="B160" s="11"/>
      <c r="C160" s="11"/>
      <c r="D160" s="11"/>
      <c r="E160" s="11"/>
      <c r="F160" s="12"/>
      <c r="G160" s="12"/>
      <c r="H160" s="12"/>
      <c r="I160" s="12"/>
      <c r="J160" s="12"/>
      <c r="K160" s="12"/>
      <c r="L160" s="11"/>
      <c r="M160" s="11"/>
      <c r="N160" s="11"/>
      <c r="O160" s="11"/>
      <c r="P160" s="11"/>
    </row>
    <row r="161" spans="1:16" ht="14.25" x14ac:dyDescent="0.2">
      <c r="A161" s="303">
        <v>1</v>
      </c>
      <c r="B161" s="11" t="s">
        <v>106</v>
      </c>
      <c r="C161" s="11"/>
      <c r="D161" s="11"/>
      <c r="E161" s="11"/>
      <c r="F161" s="12"/>
      <c r="G161" s="12"/>
      <c r="H161" s="12"/>
      <c r="I161" s="12"/>
      <c r="J161" s="12"/>
      <c r="K161" s="12"/>
      <c r="L161" s="11"/>
      <c r="M161" s="11"/>
      <c r="N161" s="11"/>
      <c r="O161" s="11"/>
      <c r="P161" s="11"/>
    </row>
    <row r="162" spans="1:16" ht="14.25" x14ac:dyDescent="0.2">
      <c r="A162" s="303"/>
      <c r="B162" s="11" t="s">
        <v>107</v>
      </c>
      <c r="C162" s="11"/>
      <c r="D162" s="11"/>
      <c r="E162" s="11"/>
      <c r="F162" s="12"/>
      <c r="G162" s="12"/>
      <c r="H162" s="12"/>
      <c r="I162" s="12"/>
      <c r="J162" s="12"/>
      <c r="K162" s="12"/>
      <c r="L162" s="11"/>
      <c r="M162" s="11"/>
      <c r="N162" s="11"/>
      <c r="O162" s="11"/>
      <c r="P162" s="11"/>
    </row>
    <row r="163" spans="1:16" ht="14.25" x14ac:dyDescent="0.2">
      <c r="A163" s="303"/>
      <c r="B163" s="11" t="s">
        <v>108</v>
      </c>
      <c r="C163" s="11"/>
      <c r="D163" s="11"/>
      <c r="E163" s="11"/>
      <c r="F163" s="12"/>
      <c r="G163" s="12"/>
      <c r="H163" s="12"/>
      <c r="I163" s="12"/>
      <c r="J163" s="12"/>
      <c r="K163" s="12"/>
      <c r="L163" s="11"/>
      <c r="M163" s="11"/>
      <c r="N163" s="11"/>
      <c r="O163" s="11"/>
      <c r="P163" s="11"/>
    </row>
    <row r="164" spans="1:16" ht="14.25" x14ac:dyDescent="0.2">
      <c r="A164" s="303"/>
      <c r="B164" s="11"/>
      <c r="C164" s="11"/>
      <c r="D164" s="11"/>
      <c r="E164" s="11"/>
      <c r="F164" s="12"/>
      <c r="G164" s="12"/>
      <c r="H164" s="12"/>
      <c r="I164" s="12"/>
      <c r="J164" s="12"/>
      <c r="K164" s="12"/>
      <c r="L164" s="11"/>
      <c r="M164" s="11"/>
      <c r="N164" s="11"/>
      <c r="O164" s="11"/>
      <c r="P164" s="11"/>
    </row>
    <row r="165" spans="1:16" ht="14.25" x14ac:dyDescent="0.2">
      <c r="A165" s="303">
        <v>2</v>
      </c>
      <c r="B165" s="11" t="s">
        <v>109</v>
      </c>
      <c r="C165" s="11"/>
      <c r="D165" s="11"/>
      <c r="E165" s="11"/>
      <c r="F165" s="12"/>
      <c r="G165" s="12"/>
      <c r="H165" s="12"/>
      <c r="I165" s="12"/>
      <c r="J165" s="12"/>
      <c r="K165" s="12"/>
      <c r="L165" s="11"/>
      <c r="M165" s="11"/>
      <c r="N165" s="11"/>
      <c r="O165" s="11"/>
      <c r="P165" s="11"/>
    </row>
    <row r="166" spans="1:16" ht="14.25" x14ac:dyDescent="0.2">
      <c r="A166" s="303"/>
      <c r="B166" s="11" t="s">
        <v>110</v>
      </c>
      <c r="C166" s="11"/>
      <c r="D166" s="11"/>
      <c r="E166" s="11"/>
      <c r="F166" s="12"/>
      <c r="G166" s="12"/>
      <c r="H166" s="12"/>
      <c r="I166" s="12"/>
      <c r="J166" s="12"/>
      <c r="K166" s="12"/>
      <c r="L166" s="11"/>
      <c r="M166" s="11"/>
      <c r="N166" s="11"/>
      <c r="O166" s="11"/>
      <c r="P166" s="11"/>
    </row>
    <row r="167" spans="1:16" ht="14.25" x14ac:dyDescent="0.2">
      <c r="A167" s="303"/>
      <c r="B167" s="11"/>
      <c r="C167" s="11"/>
      <c r="D167" s="11"/>
      <c r="E167" s="11"/>
      <c r="F167" s="12"/>
      <c r="G167" s="12"/>
      <c r="H167" s="12"/>
      <c r="I167" s="12"/>
      <c r="J167" s="12"/>
      <c r="K167" s="12"/>
      <c r="L167" s="11"/>
      <c r="M167" s="11"/>
      <c r="N167" s="11"/>
      <c r="O167" s="11"/>
      <c r="P167" s="11"/>
    </row>
    <row r="168" spans="1:16" ht="14.25" x14ac:dyDescent="0.2">
      <c r="A168" s="303">
        <v>3</v>
      </c>
      <c r="B168" s="11" t="s">
        <v>111</v>
      </c>
      <c r="C168" s="11"/>
      <c r="D168" s="11"/>
      <c r="E168" s="11"/>
      <c r="F168" s="12"/>
      <c r="G168" s="12"/>
      <c r="H168" s="12"/>
      <c r="I168" s="12"/>
      <c r="J168" s="12"/>
      <c r="K168" s="12"/>
      <c r="L168" s="11"/>
      <c r="M168" s="11"/>
      <c r="N168" s="11"/>
      <c r="O168" s="11"/>
      <c r="P168" s="11"/>
    </row>
    <row r="169" spans="1:16" x14ac:dyDescent="0.2">
      <c r="A169" s="11"/>
      <c r="B169" s="11" t="s">
        <v>112</v>
      </c>
      <c r="C169" s="11"/>
      <c r="D169" s="11"/>
      <c r="E169" s="11"/>
      <c r="F169" s="12"/>
      <c r="G169" s="12"/>
      <c r="H169" s="12"/>
      <c r="I169" s="12"/>
      <c r="J169" s="12"/>
      <c r="K169" s="12"/>
      <c r="L169" s="11"/>
      <c r="M169" s="11"/>
      <c r="N169" s="11"/>
      <c r="O169" s="11"/>
      <c r="P169" s="11"/>
    </row>
    <row r="170" spans="1:16" x14ac:dyDescent="0.2">
      <c r="A170" s="11"/>
      <c r="B170" s="11" t="s">
        <v>134</v>
      </c>
      <c r="C170" s="11"/>
      <c r="D170" s="11"/>
      <c r="E170" s="11"/>
      <c r="F170" s="12"/>
      <c r="G170" s="12"/>
      <c r="H170" s="12"/>
      <c r="I170" s="12"/>
      <c r="J170" s="12"/>
      <c r="K170" s="12"/>
      <c r="L170" s="11"/>
      <c r="M170" s="11"/>
      <c r="N170" s="11"/>
      <c r="O170" s="11"/>
      <c r="P170" s="11"/>
    </row>
    <row r="171" spans="1:16" x14ac:dyDescent="0.2">
      <c r="A171" s="11"/>
      <c r="B171" s="11" t="s">
        <v>135</v>
      </c>
      <c r="C171" s="11"/>
      <c r="D171" s="11"/>
      <c r="E171" s="11"/>
      <c r="F171" s="12"/>
      <c r="G171" s="12"/>
      <c r="H171" s="12"/>
      <c r="I171" s="12"/>
      <c r="J171" s="12"/>
      <c r="K171" s="12"/>
      <c r="L171" s="11"/>
      <c r="M171" s="11"/>
      <c r="N171" s="11"/>
      <c r="O171" s="11"/>
      <c r="P171" s="11"/>
    </row>
    <row r="172" spans="1:16" x14ac:dyDescent="0.2">
      <c r="A172" s="11"/>
      <c r="B172" s="11"/>
      <c r="C172" s="11"/>
      <c r="D172" s="11"/>
      <c r="E172" s="11"/>
      <c r="F172" s="11"/>
      <c r="G172" s="11"/>
      <c r="H172" s="12"/>
      <c r="I172" s="12"/>
      <c r="J172" s="12"/>
      <c r="K172" s="12"/>
      <c r="L172" s="11"/>
      <c r="M172" s="11"/>
      <c r="N172" s="11"/>
      <c r="O172" s="11"/>
      <c r="P172" s="11"/>
    </row>
    <row r="173" spans="1:16" x14ac:dyDescent="0.2">
      <c r="A173" s="11"/>
      <c r="B173" s="11"/>
      <c r="C173" s="11"/>
      <c r="D173" s="11"/>
      <c r="E173" s="11"/>
      <c r="F173" s="12"/>
      <c r="G173" s="12"/>
      <c r="H173" s="12"/>
      <c r="I173" s="12"/>
      <c r="J173" s="12"/>
      <c r="K173" s="12"/>
      <c r="L173" s="11"/>
      <c r="M173" s="11"/>
      <c r="N173" s="11"/>
      <c r="O173" s="11"/>
      <c r="P173" s="11"/>
    </row>
    <row r="174" spans="1:16" x14ac:dyDescent="0.2">
      <c r="A174" s="11"/>
      <c r="B174" s="11"/>
      <c r="C174" s="11"/>
      <c r="D174" s="11"/>
      <c r="E174" s="11"/>
      <c r="F174" s="12"/>
      <c r="G174" s="12"/>
      <c r="H174" s="12"/>
      <c r="I174" s="12"/>
      <c r="J174" s="12"/>
      <c r="K174" s="12"/>
      <c r="L174" s="11"/>
      <c r="M174" s="11"/>
      <c r="N174" s="11"/>
      <c r="O174" s="11"/>
      <c r="P174" s="11"/>
    </row>
    <row r="175" spans="1:16" x14ac:dyDescent="0.2">
      <c r="A175" s="11"/>
      <c r="B175" s="11"/>
      <c r="C175" s="11"/>
      <c r="D175" s="11"/>
      <c r="E175" s="11"/>
      <c r="F175" s="12"/>
      <c r="G175" s="12"/>
      <c r="H175" s="12"/>
      <c r="I175" s="12"/>
      <c r="J175" s="12"/>
      <c r="K175" s="12"/>
      <c r="L175" s="11"/>
      <c r="M175" s="11"/>
      <c r="N175" s="11"/>
      <c r="O175" s="11"/>
      <c r="P175" s="11"/>
    </row>
    <row r="176" spans="1:16" x14ac:dyDescent="0.2">
      <c r="A176" s="11"/>
      <c r="B176" s="11"/>
      <c r="C176" s="11"/>
      <c r="D176" s="11"/>
      <c r="E176" s="11"/>
      <c r="F176" s="12"/>
      <c r="G176" s="12"/>
      <c r="H176" s="12"/>
      <c r="I176" s="12"/>
      <c r="J176" s="12"/>
      <c r="K176" s="12"/>
      <c r="L176" s="11"/>
      <c r="M176" s="11"/>
      <c r="N176" s="11"/>
      <c r="O176" s="11"/>
      <c r="P176" s="11"/>
    </row>
    <row r="177" spans="1:16" x14ac:dyDescent="0.2">
      <c r="A177" s="11"/>
      <c r="B177" s="11"/>
      <c r="C177" s="11"/>
      <c r="D177" s="11"/>
      <c r="E177" s="11"/>
      <c r="F177" s="12"/>
      <c r="G177" s="12"/>
      <c r="H177" s="12"/>
      <c r="I177" s="12"/>
      <c r="J177" s="12"/>
      <c r="K177" s="304" t="s">
        <v>113</v>
      </c>
      <c r="L177" s="11"/>
      <c r="M177" s="11"/>
      <c r="N177" s="11"/>
      <c r="O177" s="11"/>
      <c r="P177" s="11"/>
    </row>
    <row r="178" spans="1:16" x14ac:dyDescent="0.2">
      <c r="A178" s="11"/>
      <c r="B178" s="11"/>
      <c r="C178" s="11"/>
      <c r="D178" s="11"/>
      <c r="E178" s="11"/>
      <c r="F178" s="12"/>
      <c r="G178" s="12"/>
      <c r="H178" s="12"/>
      <c r="J178" s="12"/>
      <c r="K178" s="304"/>
      <c r="M178" s="11"/>
      <c r="N178" s="11"/>
      <c r="O178" s="11"/>
      <c r="P178" s="15"/>
    </row>
    <row r="179" spans="1:16" ht="18" x14ac:dyDescent="0.25">
      <c r="A179" s="305" t="s">
        <v>114</v>
      </c>
      <c r="B179" s="306"/>
      <c r="C179" s="306"/>
      <c r="D179" s="306"/>
      <c r="E179" s="306"/>
      <c r="F179" s="307"/>
      <c r="G179" s="307"/>
      <c r="H179" s="307"/>
      <c r="I179" s="308"/>
      <c r="J179" s="307"/>
      <c r="K179" s="307"/>
      <c r="L179" s="309"/>
      <c r="M179" s="309"/>
      <c r="N179" s="309"/>
      <c r="O179" s="310"/>
      <c r="P179" s="15"/>
    </row>
    <row r="180" spans="1:16" ht="18" x14ac:dyDescent="0.25">
      <c r="A180" s="311" t="s">
        <v>115</v>
      </c>
      <c r="B180" s="312"/>
      <c r="C180" s="312"/>
      <c r="D180" s="312"/>
      <c r="E180" s="312"/>
      <c r="F180" s="313"/>
      <c r="G180" s="313"/>
      <c r="H180" s="313"/>
      <c r="I180" s="314"/>
      <c r="J180" s="313"/>
      <c r="K180" s="313"/>
      <c r="L180" s="315"/>
      <c r="M180" s="315"/>
      <c r="N180" s="315"/>
      <c r="O180" s="316"/>
      <c r="P180" s="15"/>
    </row>
    <row r="181" spans="1:16" ht="18" x14ac:dyDescent="0.25">
      <c r="A181" s="317"/>
      <c r="B181" s="312"/>
      <c r="C181" s="312"/>
      <c r="D181" s="312"/>
      <c r="E181" s="312"/>
      <c r="F181" s="313"/>
      <c r="G181" s="313"/>
      <c r="H181" s="313"/>
      <c r="I181" s="318"/>
      <c r="J181" s="319"/>
      <c r="K181" s="319"/>
      <c r="L181" s="315"/>
      <c r="M181" s="315"/>
      <c r="N181" s="315"/>
      <c r="O181" s="316"/>
      <c r="P181" s="15"/>
    </row>
    <row r="182" spans="1:16" ht="18" x14ac:dyDescent="0.25">
      <c r="A182" s="320"/>
      <c r="B182" s="38"/>
      <c r="C182" s="38"/>
      <c r="D182" s="38"/>
      <c r="E182" s="38"/>
      <c r="F182" s="37"/>
      <c r="G182" s="37"/>
      <c r="H182" s="37"/>
      <c r="I182" s="240"/>
      <c r="J182" s="321"/>
      <c r="K182" s="321"/>
      <c r="L182" s="322"/>
      <c r="M182" s="322"/>
      <c r="N182" s="322"/>
      <c r="O182" s="323"/>
      <c r="P182" s="11"/>
    </row>
    <row r="183" spans="1:16" ht="15.75" x14ac:dyDescent="0.25">
      <c r="A183" s="113"/>
      <c r="B183" s="38"/>
      <c r="C183" s="324"/>
      <c r="D183" s="325"/>
      <c r="E183" s="11"/>
      <c r="F183" s="37"/>
      <c r="G183" s="37"/>
      <c r="H183" s="325"/>
      <c r="I183" s="37"/>
      <c r="J183" s="326"/>
      <c r="K183" s="38"/>
      <c r="L183" s="324"/>
      <c r="M183" s="38"/>
      <c r="N183" s="38"/>
      <c r="O183" s="323"/>
      <c r="P183" s="11"/>
    </row>
    <row r="184" spans="1:16" x14ac:dyDescent="0.2">
      <c r="A184" s="113"/>
      <c r="B184" s="38"/>
      <c r="C184" s="38"/>
      <c r="D184" s="38"/>
      <c r="E184" s="38"/>
      <c r="F184" s="37"/>
      <c r="G184" s="37"/>
      <c r="H184" s="37"/>
      <c r="I184" s="37"/>
      <c r="J184" s="37"/>
      <c r="K184" s="37"/>
      <c r="L184" s="38"/>
      <c r="M184" s="38"/>
      <c r="N184" s="38"/>
      <c r="O184" s="218"/>
      <c r="P184" s="11"/>
    </row>
    <row r="185" spans="1:16" ht="15.75" x14ac:dyDescent="0.25">
      <c r="A185" s="25" t="s">
        <v>4</v>
      </c>
      <c r="B185" s="211"/>
      <c r="C185" s="26"/>
      <c r="D185" s="26"/>
      <c r="E185" s="26"/>
      <c r="F185" s="26"/>
      <c r="G185" s="30"/>
      <c r="H185" s="362"/>
      <c r="I185" s="38"/>
      <c r="J185" s="325"/>
      <c r="K185" s="325"/>
      <c r="L185" s="38"/>
      <c r="M185" s="38"/>
      <c r="N185" s="38"/>
      <c r="O185" s="218"/>
      <c r="P185" s="11"/>
    </row>
    <row r="186" spans="1:16" x14ac:dyDescent="0.2">
      <c r="A186" s="657" t="str">
        <f>IF(A7="","",A7)</f>
        <v/>
      </c>
      <c r="B186" s="658"/>
      <c r="C186" s="658"/>
      <c r="D186" s="658"/>
      <c r="E186" s="658"/>
      <c r="F186" s="658"/>
      <c r="G186" s="659"/>
      <c r="H186" s="362"/>
      <c r="J186" s="12"/>
      <c r="K186" s="12"/>
      <c r="L186" s="38"/>
      <c r="M186" s="38"/>
      <c r="N186" s="38"/>
      <c r="O186" s="218"/>
      <c r="P186" s="11"/>
    </row>
    <row r="187" spans="1:16" x14ac:dyDescent="0.2">
      <c r="A187" s="657" t="str">
        <f>IF(A8="","",A8)</f>
        <v/>
      </c>
      <c r="B187" s="658"/>
      <c r="C187" s="658"/>
      <c r="D187" s="658"/>
      <c r="E187" s="658"/>
      <c r="F187" s="658"/>
      <c r="G187" s="659"/>
      <c r="H187" s="362"/>
      <c r="I187" s="363"/>
      <c r="J187" s="324" t="s">
        <v>136</v>
      </c>
      <c r="K187" s="324"/>
      <c r="L187" s="324"/>
      <c r="M187" s="324"/>
      <c r="N187" s="324"/>
      <c r="O187" s="364"/>
      <c r="P187" s="11"/>
    </row>
    <row r="188" spans="1:16" x14ac:dyDescent="0.2">
      <c r="A188" s="657" t="str">
        <f>IF(A9="","",A9)</f>
        <v/>
      </c>
      <c r="B188" s="658"/>
      <c r="C188" s="658"/>
      <c r="D188" s="658"/>
      <c r="E188" s="658"/>
      <c r="F188" s="658"/>
      <c r="G188" s="659"/>
      <c r="H188" s="362"/>
      <c r="J188" s="12"/>
      <c r="K188" s="12"/>
      <c r="L188" s="38"/>
      <c r="M188" s="38"/>
      <c r="N188" s="38"/>
      <c r="O188" s="218"/>
      <c r="P188" s="11"/>
    </row>
    <row r="189" spans="1:16" x14ac:dyDescent="0.2">
      <c r="A189" s="657" t="str">
        <f>IF(A10="","",A10)</f>
        <v/>
      </c>
      <c r="B189" s="658"/>
      <c r="C189" s="658"/>
      <c r="D189" s="658"/>
      <c r="E189" s="658"/>
      <c r="F189" s="658"/>
      <c r="G189" s="659"/>
      <c r="H189" s="362"/>
      <c r="I189" s="327"/>
      <c r="J189" s="324" t="s">
        <v>3</v>
      </c>
      <c r="K189" s="324"/>
      <c r="L189" s="11"/>
      <c r="M189" s="38"/>
      <c r="N189" s="38"/>
      <c r="O189" s="218"/>
      <c r="P189" s="11"/>
    </row>
    <row r="190" spans="1:16" ht="15.75" x14ac:dyDescent="0.25">
      <c r="A190" s="41" t="s">
        <v>116</v>
      </c>
      <c r="B190" s="42"/>
      <c r="C190" s="42"/>
      <c r="D190" s="43"/>
      <c r="E190" s="43"/>
      <c r="F190" s="663">
        <f>E11</f>
        <v>2035</v>
      </c>
      <c r="G190" s="664"/>
      <c r="H190" s="365"/>
      <c r="I190" s="38"/>
      <c r="J190" s="38"/>
      <c r="K190" s="38"/>
      <c r="L190" s="38"/>
      <c r="M190" s="38"/>
      <c r="N190" s="38"/>
      <c r="O190" s="218"/>
      <c r="P190" s="11"/>
    </row>
    <row r="191" spans="1:16" ht="15.75" x14ac:dyDescent="0.25">
      <c r="A191" s="46"/>
      <c r="B191" s="47"/>
      <c r="C191" s="47"/>
      <c r="D191" s="47"/>
      <c r="E191" s="328"/>
      <c r="F191" s="329"/>
      <c r="G191" s="48"/>
      <c r="H191" s="48"/>
      <c r="I191" s="48"/>
      <c r="J191" s="49"/>
      <c r="K191" s="49"/>
      <c r="L191" s="47"/>
      <c r="M191" s="50"/>
      <c r="N191" s="51"/>
      <c r="O191" s="330"/>
      <c r="P191" s="11"/>
    </row>
    <row r="192" spans="1:16" x14ac:dyDescent="0.2">
      <c r="A192" s="113"/>
      <c r="B192" s="38"/>
      <c r="C192" s="38"/>
      <c r="D192" s="38"/>
      <c r="E192" s="38"/>
      <c r="F192" s="37"/>
      <c r="G192" s="37"/>
      <c r="H192" s="37"/>
      <c r="I192" s="37"/>
      <c r="J192" s="37"/>
      <c r="K192" s="37"/>
      <c r="L192" s="38"/>
      <c r="M192" s="38"/>
      <c r="N192" s="38"/>
      <c r="O192" s="218"/>
      <c r="P192" s="11"/>
    </row>
    <row r="193" spans="1:16" x14ac:dyDescent="0.2">
      <c r="A193" s="331"/>
      <c r="B193" s="47"/>
      <c r="C193" s="47"/>
      <c r="D193" s="47"/>
      <c r="E193" s="47"/>
      <c r="F193" s="49"/>
      <c r="G193" s="49"/>
      <c r="H193" s="49"/>
      <c r="I193" s="49"/>
      <c r="J193" s="49"/>
      <c r="K193" s="49"/>
      <c r="L193" s="47"/>
      <c r="M193" s="47"/>
      <c r="N193" s="47"/>
      <c r="O193" s="332"/>
      <c r="P193" s="11"/>
    </row>
    <row r="194" spans="1:16" ht="16.5" thickBot="1" x14ac:dyDescent="0.3">
      <c r="A194" s="54" t="s">
        <v>127</v>
      </c>
      <c r="B194" s="55"/>
      <c r="C194" s="55"/>
      <c r="D194" s="55"/>
      <c r="E194" s="55"/>
      <c r="F194" s="56"/>
      <c r="G194" s="56"/>
      <c r="H194" s="56"/>
      <c r="I194" s="56"/>
      <c r="J194" s="56"/>
      <c r="K194" s="56"/>
      <c r="L194" s="55"/>
      <c r="M194" s="55"/>
      <c r="N194" s="55"/>
      <c r="O194" s="57"/>
      <c r="P194" s="11"/>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1"/>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1"/>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1"/>
    </row>
    <row r="198" spans="1:16" x14ac:dyDescent="0.2">
      <c r="A198" s="354" t="s">
        <v>120</v>
      </c>
      <c r="B198" s="366"/>
      <c r="C198" s="397">
        <f>C203-5</f>
        <v>2030</v>
      </c>
      <c r="D198" s="369"/>
      <c r="E198" s="370" t="s">
        <v>32</v>
      </c>
      <c r="F198" s="371"/>
      <c r="G198" s="83"/>
      <c r="H198" s="375" t="e">
        <f>'2030'!M147</f>
        <v>#DIV/0!</v>
      </c>
      <c r="I198" s="374"/>
      <c r="J198" s="598"/>
      <c r="K198" s="618" t="e">
        <f>'2030'!N147</f>
        <v>#DIV/0!</v>
      </c>
      <c r="L198" s="600"/>
      <c r="M198" s="598"/>
      <c r="N198" s="618" t="e">
        <f>'2030'!O147</f>
        <v>#DIV/0!</v>
      </c>
      <c r="O198" s="597"/>
      <c r="P198" s="11"/>
    </row>
    <row r="199" spans="1:16" x14ac:dyDescent="0.2">
      <c r="A199" s="108" t="s">
        <v>120</v>
      </c>
      <c r="B199" s="367"/>
      <c r="C199" s="396">
        <f>C203-4</f>
        <v>2031</v>
      </c>
      <c r="D199" s="85"/>
      <c r="E199" s="372" t="s">
        <v>32</v>
      </c>
      <c r="F199" s="87"/>
      <c r="G199" s="373"/>
      <c r="H199" s="375" t="e">
        <f>'2031'!M147</f>
        <v>#DIV/0!</v>
      </c>
      <c r="I199" s="374"/>
      <c r="J199" s="598"/>
      <c r="K199" s="618" t="e">
        <f>'2031'!N147</f>
        <v>#DIV/0!</v>
      </c>
      <c r="L199" s="600"/>
      <c r="M199" s="598"/>
      <c r="N199" s="618" t="e">
        <f>'2031'!O147</f>
        <v>#DIV/0!</v>
      </c>
      <c r="O199" s="600"/>
      <c r="P199" s="11"/>
    </row>
    <row r="200" spans="1:16" x14ac:dyDescent="0.2">
      <c r="A200" s="108" t="s">
        <v>120</v>
      </c>
      <c r="B200" s="367"/>
      <c r="C200" s="393">
        <f>C203-3</f>
        <v>2032</v>
      </c>
      <c r="D200" s="373"/>
      <c r="E200" s="372" t="s">
        <v>32</v>
      </c>
      <c r="F200" s="374"/>
      <c r="G200" s="373"/>
      <c r="H200" s="375" t="e">
        <f>'2032'!M147</f>
        <v>#DIV/0!</v>
      </c>
      <c r="I200" s="374"/>
      <c r="J200" s="598"/>
      <c r="K200" s="618" t="e">
        <f>'2032'!N147</f>
        <v>#DIV/0!</v>
      </c>
      <c r="L200" s="600"/>
      <c r="M200" s="598"/>
      <c r="N200" s="618" t="e">
        <f>'2032'!O147</f>
        <v>#DIV/0!</v>
      </c>
      <c r="O200" s="600"/>
      <c r="P200" s="11"/>
    </row>
    <row r="201" spans="1:16" x14ac:dyDescent="0.2">
      <c r="A201" s="108" t="s">
        <v>120</v>
      </c>
      <c r="B201" s="367"/>
      <c r="C201" s="393">
        <f>C203-2</f>
        <v>2033</v>
      </c>
      <c r="D201" s="373"/>
      <c r="E201" s="375" t="e">
        <f>'2033'!L147</f>
        <v>#DIV/0!</v>
      </c>
      <c r="F201" s="374"/>
      <c r="G201" s="373"/>
      <c r="H201" s="375" t="e">
        <f>'2033'!M147</f>
        <v>#DIV/0!</v>
      </c>
      <c r="I201" s="374"/>
      <c r="J201" s="598"/>
      <c r="K201" s="618" t="e">
        <f>'2033'!N147</f>
        <v>#DIV/0!</v>
      </c>
      <c r="L201" s="600"/>
      <c r="M201" s="598"/>
      <c r="N201" s="618" t="e">
        <f>'2033'!O147</f>
        <v>#DIV/0!</v>
      </c>
      <c r="O201" s="600"/>
      <c r="P201" s="11"/>
    </row>
    <row r="202" spans="1:16" x14ac:dyDescent="0.2">
      <c r="A202" s="108" t="s">
        <v>120</v>
      </c>
      <c r="B202" s="367"/>
      <c r="C202" s="393">
        <f>C203-1</f>
        <v>2034</v>
      </c>
      <c r="D202" s="373"/>
      <c r="E202" s="375" t="e">
        <f>'2034'!L147</f>
        <v>#DIV/0!</v>
      </c>
      <c r="F202" s="374"/>
      <c r="G202" s="373"/>
      <c r="H202" s="375" t="e">
        <f>'2034'!M147</f>
        <v>#DIV/0!</v>
      </c>
      <c r="I202" s="374"/>
      <c r="J202" s="598"/>
      <c r="K202" s="618" t="e">
        <f>'2034'!N147</f>
        <v>#DIV/0!</v>
      </c>
      <c r="L202" s="600"/>
      <c r="M202" s="598"/>
      <c r="N202" s="618" t="e">
        <f>'2034'!O147</f>
        <v>#DIV/0!</v>
      </c>
      <c r="O202" s="600"/>
      <c r="P202" s="11"/>
    </row>
    <row r="203" spans="1:16" x14ac:dyDescent="0.2">
      <c r="A203" s="355" t="s">
        <v>121</v>
      </c>
      <c r="B203" s="368"/>
      <c r="C203" s="399">
        <f>F190</f>
        <v>2035</v>
      </c>
      <c r="D203" s="376"/>
      <c r="E203" s="377" t="e">
        <f>L147</f>
        <v>#DIV/0!</v>
      </c>
      <c r="F203" s="378"/>
      <c r="G203" s="376"/>
      <c r="H203" s="377" t="e">
        <f>M147</f>
        <v>#DIV/0!</v>
      </c>
      <c r="I203" s="378"/>
      <c r="J203" s="601"/>
      <c r="K203" s="602" t="e">
        <f>N147</f>
        <v>#DIV/0!</v>
      </c>
      <c r="L203" s="603"/>
      <c r="M203" s="601"/>
      <c r="N203" s="602" t="e">
        <f>O147</f>
        <v>#DIV/0!</v>
      </c>
      <c r="O203" s="603"/>
      <c r="P203" s="11"/>
    </row>
    <row r="204" spans="1:16" x14ac:dyDescent="0.2">
      <c r="A204" s="480"/>
      <c r="B204" s="38"/>
      <c r="C204" s="38"/>
      <c r="D204" s="211"/>
      <c r="E204" s="26"/>
      <c r="F204" s="30"/>
      <c r="G204" s="38"/>
      <c r="H204" s="38"/>
      <c r="I204" s="38"/>
      <c r="J204" s="604"/>
      <c r="K204" s="43"/>
      <c r="L204" s="605"/>
      <c r="M204" s="604"/>
      <c r="N204" s="43"/>
      <c r="O204" s="605"/>
      <c r="P204" s="11"/>
    </row>
    <row r="205" spans="1:16" ht="14.25" x14ac:dyDescent="0.2">
      <c r="A205" s="78" t="s">
        <v>122</v>
      </c>
      <c r="B205" s="383"/>
      <c r="C205" s="38"/>
      <c r="D205" s="113"/>
      <c r="E205" s="38"/>
      <c r="F205" s="218"/>
      <c r="G205" s="38"/>
      <c r="H205" s="38"/>
      <c r="I205" s="38"/>
      <c r="J205" s="606"/>
      <c r="K205" s="557"/>
      <c r="L205" s="607"/>
      <c r="M205" s="606"/>
      <c r="N205" s="557"/>
      <c r="O205" s="607"/>
      <c r="P205" s="11"/>
    </row>
    <row r="206" spans="1:16" ht="14.25" x14ac:dyDescent="0.2">
      <c r="A206" s="78" t="s">
        <v>123</v>
      </c>
      <c r="B206" s="383"/>
      <c r="C206" s="38"/>
      <c r="D206" s="113"/>
      <c r="E206" s="38"/>
      <c r="F206" s="218"/>
      <c r="G206" s="38"/>
      <c r="H206" s="38"/>
      <c r="I206" s="38"/>
      <c r="J206" s="606"/>
      <c r="K206" s="557"/>
      <c r="L206" s="607"/>
      <c r="M206" s="606"/>
      <c r="N206" s="557"/>
      <c r="O206" s="607"/>
      <c r="P206" s="11"/>
    </row>
    <row r="207" spans="1:16" ht="14.25" x14ac:dyDescent="0.2">
      <c r="A207" s="350" t="s">
        <v>157</v>
      </c>
      <c r="B207" s="383"/>
      <c r="C207" s="38"/>
      <c r="D207" s="385"/>
      <c r="E207" s="449" t="e">
        <f>AVERAGE(E201:E203)</f>
        <v>#DIV/0!</v>
      </c>
      <c r="F207" s="386">
        <v>1</v>
      </c>
      <c r="G207" s="387"/>
      <c r="H207" s="455" t="e">
        <f>AVERAGE(H198:H203)</f>
        <v>#DIV/0!</v>
      </c>
      <c r="I207" s="388">
        <v>2</v>
      </c>
      <c r="J207" s="608"/>
      <c r="K207" s="609" t="e">
        <f>AVERAGE(K198:K203)</f>
        <v>#DIV/0!</v>
      </c>
      <c r="L207" s="610"/>
      <c r="M207" s="608"/>
      <c r="N207" s="609" t="e">
        <f>AVERAGE(N198:N203)</f>
        <v>#DIV/0!</v>
      </c>
      <c r="O207" s="610"/>
      <c r="P207" s="11"/>
    </row>
    <row r="208" spans="1:16" x14ac:dyDescent="0.2">
      <c r="A208" s="351"/>
      <c r="B208" s="47"/>
      <c r="C208" s="47"/>
      <c r="D208" s="127"/>
      <c r="E208" s="47"/>
      <c r="F208" s="332"/>
      <c r="G208" s="47"/>
      <c r="H208" s="47"/>
      <c r="I208" s="47"/>
      <c r="J208" s="611"/>
      <c r="K208" s="612"/>
      <c r="L208" s="613"/>
      <c r="M208" s="611"/>
      <c r="N208" s="612"/>
      <c r="O208" s="613"/>
      <c r="P208" s="11"/>
    </row>
    <row r="209" spans="1:16" x14ac:dyDescent="0.2">
      <c r="A209" s="11"/>
      <c r="B209" s="11"/>
      <c r="C209" s="11"/>
      <c r="D209" s="11"/>
      <c r="E209" s="11"/>
      <c r="F209" s="12"/>
      <c r="G209" s="12"/>
      <c r="H209" s="12"/>
      <c r="I209" s="12"/>
      <c r="J209" s="12"/>
      <c r="K209" s="12"/>
      <c r="L209" s="11"/>
      <c r="M209" s="11"/>
      <c r="N209" s="11"/>
      <c r="O209" s="11"/>
      <c r="P209" s="11"/>
    </row>
    <row r="210" spans="1:16" x14ac:dyDescent="0.2">
      <c r="B210" s="299" t="s">
        <v>181</v>
      </c>
      <c r="C210" s="299"/>
      <c r="D210" s="299"/>
      <c r="E210" s="299"/>
      <c r="F210" s="300"/>
      <c r="G210" s="12"/>
      <c r="H210" s="12"/>
      <c r="I210" s="12"/>
      <c r="J210" s="12"/>
      <c r="K210" s="12"/>
      <c r="L210" s="11"/>
      <c r="M210" s="11"/>
      <c r="N210" s="11"/>
      <c r="O210" s="11"/>
      <c r="P210" s="11"/>
    </row>
    <row r="211" spans="1:16" x14ac:dyDescent="0.2">
      <c r="A211" s="11"/>
      <c r="B211" s="680"/>
      <c r="C211" s="681"/>
      <c r="D211" s="681"/>
      <c r="E211" s="681"/>
      <c r="F211" s="681"/>
      <c r="G211" s="681"/>
      <c r="H211" s="681"/>
      <c r="I211" s="681"/>
      <c r="J211" s="681"/>
      <c r="K211" s="681"/>
      <c r="L211" s="681"/>
      <c r="M211" s="681"/>
      <c r="N211" s="682"/>
      <c r="O211" s="11"/>
      <c r="P211" s="11"/>
    </row>
    <row r="212" spans="1:16" x14ac:dyDescent="0.2">
      <c r="A212" s="11"/>
      <c r="B212" s="683"/>
      <c r="C212" s="684"/>
      <c r="D212" s="684"/>
      <c r="E212" s="684"/>
      <c r="F212" s="684"/>
      <c r="G212" s="684"/>
      <c r="H212" s="684"/>
      <c r="I212" s="684"/>
      <c r="J212" s="684"/>
      <c r="K212" s="684"/>
      <c r="L212" s="684"/>
      <c r="M212" s="684"/>
      <c r="N212" s="685"/>
      <c r="O212" s="11"/>
      <c r="P212" s="11"/>
    </row>
    <row r="213" spans="1:16" x14ac:dyDescent="0.2">
      <c r="A213" s="11"/>
      <c r="B213" s="683"/>
      <c r="C213" s="684"/>
      <c r="D213" s="684"/>
      <c r="E213" s="684"/>
      <c r="F213" s="684"/>
      <c r="G213" s="684"/>
      <c r="H213" s="684"/>
      <c r="I213" s="684"/>
      <c r="J213" s="684"/>
      <c r="K213" s="684"/>
      <c r="L213" s="684"/>
      <c r="M213" s="684"/>
      <c r="N213" s="685"/>
      <c r="O213" s="11"/>
      <c r="P213" s="11"/>
    </row>
    <row r="214" spans="1:16" x14ac:dyDescent="0.2">
      <c r="A214" s="11"/>
      <c r="B214" s="677"/>
      <c r="C214" s="678"/>
      <c r="D214" s="678"/>
      <c r="E214" s="678"/>
      <c r="F214" s="678"/>
      <c r="G214" s="678"/>
      <c r="H214" s="678"/>
      <c r="I214" s="678"/>
      <c r="J214" s="678"/>
      <c r="K214" s="678"/>
      <c r="L214" s="678"/>
      <c r="M214" s="678"/>
      <c r="N214" s="679"/>
      <c r="O214" s="11"/>
      <c r="P214" s="11"/>
    </row>
    <row r="215" spans="1:16" x14ac:dyDescent="0.2">
      <c r="A215" s="11"/>
      <c r="B215" s="11"/>
      <c r="C215" s="11"/>
      <c r="D215" s="11"/>
      <c r="E215" s="11"/>
      <c r="F215" s="12"/>
      <c r="G215" s="12"/>
      <c r="H215" s="12"/>
      <c r="I215" s="12"/>
      <c r="J215" s="12"/>
      <c r="K215" s="12"/>
      <c r="L215" s="11"/>
      <c r="M215" s="11"/>
      <c r="N215" s="11"/>
      <c r="O215" s="11"/>
      <c r="P215" s="11"/>
    </row>
    <row r="216" spans="1:16" ht="14.25" x14ac:dyDescent="0.2">
      <c r="A216" s="303"/>
      <c r="B216" s="11"/>
      <c r="C216" s="359"/>
      <c r="D216" s="359"/>
      <c r="E216" s="359"/>
      <c r="F216" s="360"/>
      <c r="G216" s="360"/>
      <c r="H216" s="360"/>
      <c r="I216" s="12"/>
      <c r="J216" s="12"/>
      <c r="K216" s="12"/>
      <c r="L216" s="11"/>
      <c r="M216" s="11"/>
      <c r="N216" s="11"/>
      <c r="O216" s="11"/>
      <c r="P216" s="18"/>
    </row>
    <row r="217" spans="1:16" ht="14.25" x14ac:dyDescent="0.2">
      <c r="A217" s="303">
        <v>1</v>
      </c>
      <c r="B217" s="299" t="s">
        <v>153</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154</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EhJnV35CyJ8UrNxWMjHOXgLg8RZMTeK8CbJQBGjra/9rOcUoZm+wzfG61M/O9pO7xMXu059FQ0D63Fj9N5e+sw==" saltValue="7zWyc2bQ08hd6OmQPxZFUw=="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style="391" customWidth="1"/>
    <col min="2" max="2" width="6.7109375" style="391" customWidth="1"/>
    <col min="3" max="3" width="8.42578125" style="391" customWidth="1"/>
    <col min="4" max="4" width="8.28515625" style="391" customWidth="1"/>
    <col min="5" max="5" width="7.42578125" style="391" customWidth="1"/>
    <col min="6" max="6" width="8.7109375" style="21" customWidth="1"/>
    <col min="7" max="7" width="6.28515625" style="21" customWidth="1"/>
    <col min="8" max="11" width="6" style="21" customWidth="1"/>
    <col min="12" max="14" width="6" style="391" customWidth="1"/>
    <col min="15" max="15" width="6.28515625" style="391" customWidth="1"/>
    <col min="16" max="16" width="2.140625" style="391" customWidth="1"/>
    <col min="17" max="19" width="11.42578125" style="391"/>
    <col min="20" max="20" width="13.5703125" style="391" customWidth="1"/>
    <col min="21" max="21" width="12.140625" style="391" customWidth="1"/>
    <col min="22" max="22" width="12.28515625" style="391" customWidth="1"/>
    <col min="23" max="16384" width="11.42578125" style="391"/>
  </cols>
  <sheetData>
    <row r="1" spans="1:16" ht="20.25" customHeight="1" x14ac:dyDescent="0.25">
      <c r="A1" s="1" t="s">
        <v>0</v>
      </c>
      <c r="B1" s="2"/>
      <c r="C1" s="2"/>
      <c r="D1" s="2"/>
      <c r="E1" s="2"/>
      <c r="F1" s="3"/>
      <c r="G1" s="3"/>
      <c r="H1" s="3"/>
      <c r="I1" s="4"/>
      <c r="J1" s="3"/>
      <c r="K1" s="3"/>
      <c r="L1" s="5"/>
      <c r="M1" s="5"/>
      <c r="N1" s="5"/>
      <c r="O1" s="5"/>
      <c r="P1" s="15"/>
    </row>
    <row r="2" spans="1:16" ht="3.75" customHeight="1" x14ac:dyDescent="0.25">
      <c r="A2" s="7"/>
      <c r="B2" s="2"/>
      <c r="C2" s="2"/>
      <c r="D2" s="2"/>
      <c r="E2" s="2"/>
      <c r="F2" s="3"/>
      <c r="G2" s="3"/>
      <c r="H2" s="3"/>
      <c r="I2" s="8"/>
      <c r="J2" s="9"/>
      <c r="K2" s="9"/>
      <c r="L2" s="5"/>
      <c r="M2" s="5"/>
      <c r="N2" s="5"/>
      <c r="O2" s="5"/>
      <c r="P2" s="15"/>
    </row>
    <row r="3" spans="1:16" ht="4.5" customHeight="1" x14ac:dyDescent="0.25">
      <c r="A3" s="10"/>
      <c r="B3" s="11"/>
      <c r="C3" s="11"/>
      <c r="D3" s="11"/>
      <c r="E3" s="11"/>
      <c r="F3" s="12"/>
      <c r="G3" s="12"/>
      <c r="H3" s="12"/>
      <c r="I3" s="13"/>
      <c r="J3" s="14"/>
      <c r="K3" s="14"/>
      <c r="L3" s="15"/>
      <c r="M3" s="15"/>
      <c r="N3" s="15"/>
      <c r="O3" s="15"/>
      <c r="P3" s="15"/>
    </row>
    <row r="4" spans="1:16" ht="11.25" customHeight="1" x14ac:dyDescent="0.25">
      <c r="A4" s="11"/>
      <c r="B4" s="16"/>
      <c r="C4" s="17" t="s">
        <v>1</v>
      </c>
      <c r="D4" s="11"/>
      <c r="E4" s="11"/>
      <c r="F4" s="19"/>
      <c r="G4" s="20" t="s">
        <v>2</v>
      </c>
      <c r="J4" s="22"/>
      <c r="L4" s="24"/>
      <c r="M4" s="17" t="s">
        <v>3</v>
      </c>
      <c r="N4" s="11"/>
      <c r="O4" s="15"/>
      <c r="P4" s="11"/>
    </row>
    <row r="5" spans="1:16" ht="3.75" customHeight="1" x14ac:dyDescent="0.2">
      <c r="A5" s="11"/>
      <c r="B5" s="11"/>
      <c r="C5" s="11"/>
      <c r="D5" s="11"/>
      <c r="E5" s="11"/>
      <c r="F5" s="12"/>
      <c r="G5" s="12"/>
      <c r="H5" s="12"/>
      <c r="I5" s="12"/>
      <c r="J5" s="12"/>
      <c r="K5" s="12"/>
      <c r="L5" s="11"/>
      <c r="M5" s="11"/>
      <c r="N5" s="11"/>
      <c r="O5" s="11"/>
      <c r="P5" s="11"/>
    </row>
    <row r="6" spans="1:16" ht="15.75" customHeight="1" x14ac:dyDescent="0.25">
      <c r="A6" s="25" t="s">
        <v>4</v>
      </c>
      <c r="B6" s="26"/>
      <c r="C6" s="695"/>
      <c r="D6" s="695"/>
      <c r="E6" s="696"/>
      <c r="F6" s="27" t="s">
        <v>5</v>
      </c>
      <c r="G6" s="28"/>
      <c r="H6" s="29"/>
      <c r="I6" s="29"/>
      <c r="J6" s="29"/>
      <c r="K6" s="29"/>
      <c r="L6" s="26"/>
      <c r="M6" s="26"/>
      <c r="N6" s="26"/>
      <c r="O6" s="30"/>
      <c r="P6" s="11"/>
    </row>
    <row r="7" spans="1:16" ht="15.75" customHeight="1" x14ac:dyDescent="0.2">
      <c r="A7" s="697" t="str">
        <f>IF('2035'!A7:E7="","",'2035'!A7:E7)</f>
        <v/>
      </c>
      <c r="B7" s="698"/>
      <c r="C7" s="698"/>
      <c r="D7" s="698"/>
      <c r="E7" s="699"/>
      <c r="F7" s="31"/>
      <c r="G7" s="32" t="s">
        <v>6</v>
      </c>
      <c r="H7" s="33"/>
      <c r="I7" s="33"/>
      <c r="J7" s="33"/>
      <c r="K7" s="33"/>
      <c r="L7" s="34"/>
      <c r="M7" s="34"/>
      <c r="N7" s="35" t="s">
        <v>7</v>
      </c>
      <c r="O7" s="445"/>
      <c r="P7" s="11"/>
    </row>
    <row r="8" spans="1:16" ht="15.75" customHeight="1" x14ac:dyDescent="0.2">
      <c r="A8" s="700" t="str">
        <f>IF('2035'!A8:E8="","",'2035'!A8:E8)</f>
        <v/>
      </c>
      <c r="B8" s="701"/>
      <c r="C8" s="701"/>
      <c r="D8" s="701"/>
      <c r="E8" s="702"/>
      <c r="F8" s="31"/>
      <c r="G8" s="36" t="s">
        <v>8</v>
      </c>
      <c r="H8" s="37"/>
      <c r="I8" s="36"/>
      <c r="J8" s="36"/>
      <c r="K8" s="36"/>
      <c r="L8" s="38"/>
      <c r="M8" s="38"/>
      <c r="N8" s="39"/>
      <c r="O8" s="446"/>
      <c r="P8" s="11"/>
    </row>
    <row r="9" spans="1:16" ht="15.75" customHeight="1" x14ac:dyDescent="0.2">
      <c r="A9" s="700" t="str">
        <f>IF('2035'!A9:E9="","",'2035'!A9:E9)</f>
        <v/>
      </c>
      <c r="B9" s="701"/>
      <c r="C9" s="701"/>
      <c r="D9" s="701"/>
      <c r="E9" s="702"/>
      <c r="F9" s="40"/>
      <c r="G9" s="404" t="s">
        <v>9</v>
      </c>
      <c r="H9" s="33"/>
      <c r="I9" s="33"/>
      <c r="J9" s="33"/>
      <c r="K9" s="33"/>
      <c r="L9" s="34"/>
      <c r="M9" s="34"/>
      <c r="N9" s="35" t="s">
        <v>7</v>
      </c>
      <c r="O9" s="445"/>
      <c r="P9" s="11"/>
    </row>
    <row r="10" spans="1:16" ht="15.75" customHeight="1" x14ac:dyDescent="0.2">
      <c r="A10" s="703" t="str">
        <f>IF('2035'!A10:E10="","",'2035'!A10:E10)</f>
        <v/>
      </c>
      <c r="B10" s="704"/>
      <c r="C10" s="704"/>
      <c r="D10" s="704"/>
      <c r="E10" s="705"/>
      <c r="F10" s="31"/>
      <c r="G10" s="36" t="s">
        <v>10</v>
      </c>
      <c r="H10" s="36"/>
      <c r="I10" s="37"/>
      <c r="J10" s="37"/>
      <c r="K10" s="37"/>
      <c r="L10" s="38"/>
      <c r="M10" s="38"/>
      <c r="N10" s="39"/>
      <c r="O10" s="447"/>
      <c r="P10" s="11"/>
    </row>
    <row r="11" spans="1:16" ht="15.75" customHeight="1" x14ac:dyDescent="0.25">
      <c r="A11" s="41" t="s">
        <v>11</v>
      </c>
      <c r="B11" s="42"/>
      <c r="C11" s="42"/>
      <c r="D11" s="43"/>
      <c r="E11" s="400">
        <v>2036</v>
      </c>
      <c r="F11" s="44"/>
      <c r="G11" s="45" t="s">
        <v>12</v>
      </c>
      <c r="H11" s="36"/>
      <c r="I11" s="36"/>
      <c r="J11" s="37"/>
      <c r="K11" s="37"/>
      <c r="L11" s="38"/>
      <c r="M11" s="38"/>
      <c r="N11" s="39" t="s">
        <v>7</v>
      </c>
      <c r="O11" s="448">
        <f>O7-O9</f>
        <v>0</v>
      </c>
      <c r="P11" s="11"/>
    </row>
    <row r="12" spans="1:16" ht="2.25" customHeight="1" x14ac:dyDescent="0.25">
      <c r="A12" s="46"/>
      <c r="B12" s="47"/>
      <c r="C12" s="47"/>
      <c r="D12" s="47"/>
      <c r="E12" s="356"/>
      <c r="F12" s="48"/>
      <c r="G12" s="48"/>
      <c r="H12" s="48"/>
      <c r="I12" s="48"/>
      <c r="J12" s="49"/>
      <c r="K12" s="49"/>
      <c r="L12" s="47"/>
      <c r="M12" s="50"/>
      <c r="N12" s="51"/>
      <c r="O12" s="52"/>
      <c r="P12" s="11"/>
    </row>
    <row r="13" spans="1:16" ht="7.5" customHeight="1" x14ac:dyDescent="0.2">
      <c r="A13" s="11"/>
      <c r="B13" s="11"/>
      <c r="C13" s="11"/>
      <c r="D13" s="11"/>
      <c r="E13" s="11"/>
      <c r="F13" s="12"/>
      <c r="G13" s="12"/>
      <c r="H13" s="12"/>
      <c r="I13" s="12"/>
      <c r="J13" s="12"/>
      <c r="K13" s="12"/>
      <c r="L13" s="11"/>
      <c r="M13" s="11"/>
      <c r="N13" s="11"/>
      <c r="O13" s="11"/>
      <c r="P13" s="11"/>
    </row>
    <row r="14" spans="1:16" x14ac:dyDescent="0.2">
      <c r="A14" s="53" t="s">
        <v>13</v>
      </c>
      <c r="B14" s="11"/>
      <c r="C14" s="11"/>
      <c r="D14" s="11"/>
      <c r="E14" s="11"/>
      <c r="F14" s="12"/>
      <c r="G14" s="12"/>
      <c r="H14" s="12"/>
      <c r="I14" s="12"/>
      <c r="J14" s="12"/>
      <c r="K14" s="12"/>
      <c r="L14" s="11"/>
      <c r="M14" s="11"/>
      <c r="N14" s="11"/>
      <c r="O14" s="11"/>
      <c r="P14" s="11"/>
    </row>
    <row r="15" spans="1:16" ht="16.5" customHeight="1" thickBot="1" x14ac:dyDescent="0.3">
      <c r="A15" s="54" t="s">
        <v>14</v>
      </c>
      <c r="B15" s="55"/>
      <c r="C15" s="55"/>
      <c r="D15" s="55"/>
      <c r="E15" s="55"/>
      <c r="F15" s="56"/>
      <c r="G15" s="56"/>
      <c r="H15" s="56"/>
      <c r="I15" s="56"/>
      <c r="J15" s="56"/>
      <c r="K15" s="56"/>
      <c r="L15" s="55"/>
      <c r="M15" s="55"/>
      <c r="N15" s="55"/>
      <c r="O15" s="57"/>
      <c r="P15" s="11"/>
    </row>
    <row r="16" spans="1:16" ht="15" x14ac:dyDescent="0.25">
      <c r="A16" s="58" t="s">
        <v>15</v>
      </c>
      <c r="B16" s="59"/>
      <c r="C16" s="59"/>
      <c r="D16" s="59"/>
      <c r="E16" s="60"/>
      <c r="F16" s="61" t="s">
        <v>16</v>
      </c>
      <c r="G16" s="62"/>
      <c r="H16" s="63" t="s">
        <v>17</v>
      </c>
      <c r="I16" s="64"/>
      <c r="J16" s="65"/>
      <c r="K16" s="65"/>
      <c r="L16" s="66"/>
      <c r="M16" s="67" t="s">
        <v>18</v>
      </c>
      <c r="N16" s="68"/>
      <c r="O16" s="69"/>
      <c r="P16" s="11"/>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1"/>
    </row>
    <row r="18" spans="1:16" x14ac:dyDescent="0.2">
      <c r="A18" s="78"/>
      <c r="B18" s="79" t="s">
        <v>22</v>
      </c>
      <c r="C18" s="80"/>
      <c r="D18" s="80"/>
      <c r="E18" s="81"/>
      <c r="F18" s="654" t="s">
        <v>189</v>
      </c>
      <c r="G18" s="82"/>
      <c r="H18" s="443"/>
      <c r="I18" s="444"/>
      <c r="J18" s="482"/>
      <c r="K18" s="483"/>
      <c r="L18" s="484"/>
      <c r="M18" s="485"/>
      <c r="N18" s="486"/>
      <c r="O18" s="655"/>
      <c r="P18" s="11"/>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1"/>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1"/>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1"/>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1"/>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1"/>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1"/>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1"/>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1"/>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1"/>
    </row>
    <row r="28" spans="1:16" x14ac:dyDescent="0.2">
      <c r="A28" s="84"/>
      <c r="B28" s="100" t="s">
        <v>30</v>
      </c>
      <c r="C28" s="101"/>
      <c r="D28" s="101"/>
      <c r="E28" s="102"/>
      <c r="F28" s="103"/>
      <c r="G28" s="104"/>
      <c r="H28" s="90"/>
      <c r="I28" s="91"/>
      <c r="J28" s="487"/>
      <c r="K28" s="488"/>
      <c r="L28" s="496"/>
      <c r="M28" s="497"/>
      <c r="N28" s="498"/>
      <c r="O28" s="498"/>
      <c r="P28" s="11"/>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1"/>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1"/>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1"/>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1"/>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1"/>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1"/>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1"/>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1"/>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1"/>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1"/>
    </row>
    <row r="39" spans="1:16" x14ac:dyDescent="0.2">
      <c r="A39" s="84"/>
      <c r="B39" s="94"/>
      <c r="C39" s="95"/>
      <c r="D39" s="95"/>
      <c r="E39" s="96"/>
      <c r="F39" s="97"/>
      <c r="G39" s="89" t="s">
        <v>24</v>
      </c>
      <c r="H39" s="98"/>
      <c r="I39" s="106" t="s">
        <v>32</v>
      </c>
      <c r="J39" s="499" t="s">
        <v>32</v>
      </c>
      <c r="K39" s="503" t="s">
        <v>32</v>
      </c>
      <c r="L39" s="489">
        <f>F39*H39</f>
        <v>0</v>
      </c>
      <c r="M39" s="501"/>
      <c r="N39" s="502"/>
      <c r="O39" s="498"/>
      <c r="P39" s="11"/>
    </row>
    <row r="40" spans="1:16" x14ac:dyDescent="0.2">
      <c r="A40" s="84"/>
      <c r="B40" s="100" t="s">
        <v>40</v>
      </c>
      <c r="C40" s="101"/>
      <c r="D40" s="101"/>
      <c r="E40" s="102"/>
      <c r="F40" s="103"/>
      <c r="G40" s="104"/>
      <c r="H40" s="90"/>
      <c r="I40" s="91"/>
      <c r="J40" s="487"/>
      <c r="K40" s="504"/>
      <c r="L40" s="496"/>
      <c r="M40" s="497"/>
      <c r="N40" s="498"/>
      <c r="O40" s="498"/>
      <c r="P40" s="11"/>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1"/>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1"/>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1"/>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1"/>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1"/>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1"/>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1"/>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1"/>
    </row>
    <row r="49" spans="1:16" x14ac:dyDescent="0.2">
      <c r="A49" s="84"/>
      <c r="B49" s="100" t="s">
        <v>46</v>
      </c>
      <c r="C49" s="101"/>
      <c r="D49" s="101"/>
      <c r="E49" s="102"/>
      <c r="F49" s="103"/>
      <c r="G49" s="104"/>
      <c r="H49" s="90"/>
      <c r="I49" s="91"/>
      <c r="J49" s="487"/>
      <c r="K49" s="504"/>
      <c r="L49" s="496"/>
      <c r="M49" s="497"/>
      <c r="N49" s="498"/>
      <c r="O49" s="498"/>
      <c r="P49" s="11"/>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1"/>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1"/>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1"/>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1"/>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1"/>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1"/>
    </row>
    <row r="56" spans="1:16" x14ac:dyDescent="0.2">
      <c r="A56" s="113"/>
      <c r="B56" s="120" t="s">
        <v>49</v>
      </c>
      <c r="C56" s="121"/>
      <c r="D56" s="121"/>
      <c r="E56" s="122"/>
      <c r="F56" s="103"/>
      <c r="G56" s="104"/>
      <c r="H56" s="123"/>
      <c r="I56" s="123"/>
      <c r="J56" s="509"/>
      <c r="K56" s="510"/>
      <c r="L56" s="507"/>
      <c r="M56" s="508"/>
      <c r="N56" s="511"/>
      <c r="O56" s="498"/>
      <c r="P56" s="11"/>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1"/>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1"/>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1"/>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1"/>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1"/>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1"/>
    </row>
    <row r="63" spans="1:16" ht="17.25" x14ac:dyDescent="0.25">
      <c r="A63" s="134" t="s">
        <v>55</v>
      </c>
      <c r="B63" s="135"/>
      <c r="C63" s="135"/>
      <c r="D63" s="135"/>
      <c r="E63" s="136"/>
      <c r="F63" s="137" t="s">
        <v>16</v>
      </c>
      <c r="G63" s="138"/>
      <c r="H63" s="139" t="s">
        <v>56</v>
      </c>
      <c r="I63" s="140"/>
      <c r="J63" s="522"/>
      <c r="K63" s="522"/>
      <c r="L63" s="141"/>
      <c r="M63" s="142" t="s">
        <v>18</v>
      </c>
      <c r="N63" s="523"/>
      <c r="O63" s="143"/>
      <c r="P63" s="11"/>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1"/>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1"/>
    </row>
    <row r="66" spans="1:16" x14ac:dyDescent="0.2">
      <c r="A66" s="113"/>
      <c r="B66" s="150" t="s">
        <v>58</v>
      </c>
      <c r="C66" s="151"/>
      <c r="D66" s="151"/>
      <c r="E66" s="152"/>
      <c r="F66" s="103"/>
      <c r="G66" s="153"/>
      <c r="H66" s="154"/>
      <c r="I66" s="155"/>
      <c r="J66" s="526"/>
      <c r="K66" s="527"/>
      <c r="L66" s="496"/>
      <c r="M66" s="497"/>
      <c r="N66" s="498"/>
      <c r="O66" s="502"/>
      <c r="P66" s="11"/>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1"/>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1"/>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1"/>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1"/>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1"/>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1"/>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1"/>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1"/>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1"/>
    </row>
    <row r="76" spans="1:16" x14ac:dyDescent="0.2">
      <c r="A76" s="113"/>
      <c r="B76" s="150" t="s">
        <v>62</v>
      </c>
      <c r="C76" s="151"/>
      <c r="D76" s="151"/>
      <c r="E76" s="152"/>
      <c r="F76" s="162" t="s">
        <v>63</v>
      </c>
      <c r="G76" s="163"/>
      <c r="H76" s="154"/>
      <c r="I76" s="155"/>
      <c r="J76" s="526"/>
      <c r="K76" s="527"/>
      <c r="L76" s="496"/>
      <c r="M76" s="497"/>
      <c r="N76" s="498"/>
      <c r="O76" s="502"/>
      <c r="P76" s="11"/>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1"/>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1"/>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1"/>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1"/>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1"/>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1"/>
      <c r="R82" s="402"/>
    </row>
    <row r="83" spans="1:23" x14ac:dyDescent="0.2">
      <c r="A83" s="113"/>
      <c r="B83" s="150" t="s">
        <v>66</v>
      </c>
      <c r="C83" s="151"/>
      <c r="D83" s="151"/>
      <c r="E83" s="152"/>
      <c r="F83" s="103"/>
      <c r="G83" s="153"/>
      <c r="H83" s="154"/>
      <c r="I83" s="155"/>
      <c r="J83" s="526"/>
      <c r="K83" s="527"/>
      <c r="L83" s="496"/>
      <c r="M83" s="497"/>
      <c r="N83" s="498"/>
      <c r="O83" s="502"/>
      <c r="P83" s="11"/>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1"/>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1"/>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1"/>
    </row>
    <row r="87" spans="1:23" x14ac:dyDescent="0.2">
      <c r="A87" s="113"/>
      <c r="B87" s="150" t="s">
        <v>67</v>
      </c>
      <c r="C87" s="151"/>
      <c r="D87" s="151"/>
      <c r="E87" s="152"/>
      <c r="F87" s="103"/>
      <c r="G87" s="153"/>
      <c r="H87" s="154"/>
      <c r="I87" s="155"/>
      <c r="J87" s="526"/>
      <c r="K87" s="527"/>
      <c r="L87" s="496"/>
      <c r="M87" s="497"/>
      <c r="N87" s="498"/>
      <c r="O87" s="502"/>
      <c r="P87" s="11"/>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1"/>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1"/>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1"/>
      <c r="Q90" s="11"/>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1"/>
      <c r="Q91" s="11"/>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1"/>
      <c r="Q92" s="11"/>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1"/>
      <c r="Q93" s="11"/>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1"/>
      <c r="Q94" s="359"/>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1"/>
      <c r="Q95" s="11"/>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1"/>
      <c r="Q96" s="11"/>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1"/>
      <c r="Q97" s="11"/>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1"/>
      <c r="Q98" s="11"/>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1"/>
      <c r="Q99" s="11"/>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1"/>
      <c r="Q100" s="11"/>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1"/>
      <c r="Q101" s="11"/>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1"/>
      <c r="Q102" s="11"/>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1"/>
      <c r="Q103" s="11"/>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1"/>
      <c r="Q104" s="11"/>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1"/>
      <c r="Q105" s="11"/>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1"/>
      <c r="Q106" s="11"/>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1"/>
      <c r="Q107" s="11"/>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1"/>
      <c r="Q108" s="11"/>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1"/>
      <c r="Q109" s="11"/>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1"/>
      <c r="Q110" s="11"/>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1"/>
      <c r="Q111" s="11"/>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1"/>
      <c r="Q112" s="11"/>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1"/>
      <c r="Q113" s="11"/>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1"/>
      <c r="Q114" s="11"/>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1"/>
      <c r="Q115" s="11"/>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1"/>
      <c r="Q116" s="11"/>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1"/>
      <c r="Q117" s="11"/>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1"/>
      <c r="Q118" s="11"/>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1"/>
    </row>
    <row r="120" spans="1:23" ht="14.25" x14ac:dyDescent="0.2">
      <c r="A120" s="38"/>
      <c r="B120" s="239"/>
      <c r="C120" s="239"/>
      <c r="D120" s="239"/>
      <c r="E120" s="239"/>
      <c r="F120" s="214"/>
      <c r="G120" s="240"/>
      <c r="H120" s="241"/>
      <c r="I120" s="37"/>
      <c r="J120" s="45"/>
      <c r="K120" s="45"/>
      <c r="L120" s="557"/>
      <c r="M120" s="242"/>
      <c r="N120" s="299"/>
      <c r="O120" s="299"/>
      <c r="P120" s="11"/>
    </row>
    <row r="121" spans="1:23" ht="14.25" x14ac:dyDescent="0.2">
      <c r="A121" s="38"/>
      <c r="B121" s="239"/>
      <c r="C121" s="239"/>
      <c r="D121" s="239"/>
      <c r="E121" s="239"/>
      <c r="F121" s="214"/>
      <c r="G121" s="240"/>
      <c r="H121" s="241"/>
      <c r="I121" s="37"/>
      <c r="J121" s="45"/>
      <c r="K121" s="45"/>
      <c r="L121" s="557"/>
      <c r="M121" s="243"/>
      <c r="N121" s="557"/>
      <c r="O121" s="299"/>
      <c r="P121" s="11"/>
    </row>
    <row r="122" spans="1:23" ht="15.75" x14ac:dyDescent="0.25">
      <c r="A122" s="244" t="s">
        <v>89</v>
      </c>
      <c r="B122" s="245"/>
      <c r="C122" s="245"/>
      <c r="D122" s="245"/>
      <c r="E122" s="245"/>
      <c r="F122" s="246"/>
      <c r="G122" s="247"/>
      <c r="H122" s="248"/>
      <c r="I122" s="248"/>
      <c r="J122" s="558"/>
      <c r="K122" s="558"/>
      <c r="L122" s="559"/>
      <c r="M122" s="559"/>
      <c r="N122" s="559"/>
      <c r="O122" s="560"/>
      <c r="P122" s="11"/>
    </row>
    <row r="123" spans="1:23" ht="13.5" thickBot="1" x14ac:dyDescent="0.25">
      <c r="A123" s="249" t="s">
        <v>173</v>
      </c>
      <c r="B123" s="250"/>
      <c r="C123" s="250"/>
      <c r="D123" s="250"/>
      <c r="E123" s="250"/>
      <c r="F123" s="251"/>
      <c r="G123" s="252"/>
      <c r="H123" s="253"/>
      <c r="I123" s="253"/>
      <c r="J123" s="561"/>
      <c r="K123" s="561"/>
      <c r="L123" s="562"/>
      <c r="M123" s="562"/>
      <c r="N123" s="562"/>
      <c r="O123" s="563"/>
      <c r="P123" s="11"/>
    </row>
    <row r="124" spans="1:23" x14ac:dyDescent="0.2">
      <c r="A124" s="254" t="s">
        <v>90</v>
      </c>
      <c r="B124" s="59"/>
      <c r="C124" s="59"/>
      <c r="D124" s="59"/>
      <c r="E124" s="60"/>
      <c r="F124" s="255" t="s">
        <v>91</v>
      </c>
      <c r="G124" s="62"/>
      <c r="H124" s="256" t="s">
        <v>92</v>
      </c>
      <c r="I124" s="64"/>
      <c r="J124" s="564"/>
      <c r="K124" s="564"/>
      <c r="L124" s="66"/>
      <c r="M124" s="67" t="s">
        <v>18</v>
      </c>
      <c r="N124" s="565"/>
      <c r="O124" s="69"/>
      <c r="P124" s="11"/>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1"/>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1"/>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1"/>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1"/>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1"/>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1"/>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1"/>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1"/>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1"/>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1"/>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1"/>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1"/>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1"/>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1"/>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1"/>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1"/>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1"/>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1"/>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1"/>
    </row>
    <row r="144" spans="1:16" ht="18.75" customHeight="1" x14ac:dyDescent="0.2">
      <c r="A144" s="287"/>
      <c r="B144" s="287"/>
      <c r="C144" s="287"/>
      <c r="D144" s="287"/>
      <c r="E144" s="287"/>
      <c r="F144" s="288"/>
      <c r="G144" s="288"/>
      <c r="H144" s="288"/>
      <c r="I144" s="288"/>
      <c r="J144" s="581"/>
      <c r="K144" s="581"/>
      <c r="L144" s="582"/>
      <c r="M144" s="582"/>
      <c r="N144" s="582"/>
      <c r="O144" s="583"/>
      <c r="P144" s="11"/>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1"/>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1"/>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1"/>
    </row>
    <row r="148" spans="1:16" ht="13.5" thickTop="1" x14ac:dyDescent="0.2">
      <c r="A148" s="11"/>
      <c r="B148" s="11"/>
      <c r="C148" s="11"/>
      <c r="D148" s="11"/>
      <c r="E148" s="11"/>
      <c r="F148" s="12"/>
      <c r="G148" s="12"/>
      <c r="H148" s="12"/>
      <c r="I148" s="12"/>
      <c r="J148" s="12"/>
      <c r="K148" s="12"/>
      <c r="L148" s="11"/>
      <c r="M148" s="11"/>
      <c r="N148" s="11"/>
      <c r="O148" s="11"/>
      <c r="P148" s="11"/>
    </row>
    <row r="149" spans="1:16" x14ac:dyDescent="0.2">
      <c r="A149" s="11"/>
      <c r="B149" s="11"/>
      <c r="C149" s="11"/>
      <c r="D149" s="11"/>
      <c r="E149" s="11"/>
      <c r="F149" s="12"/>
      <c r="G149" s="12"/>
      <c r="H149" s="12"/>
      <c r="I149" s="12"/>
      <c r="J149" s="12"/>
      <c r="K149" s="12"/>
      <c r="L149" s="11"/>
      <c r="M149" s="11"/>
      <c r="N149" s="11"/>
      <c r="O149" s="11"/>
      <c r="P149" s="11"/>
    </row>
    <row r="150" spans="1:16" x14ac:dyDescent="0.2">
      <c r="A150" s="11"/>
      <c r="B150" s="11"/>
      <c r="C150" s="11"/>
      <c r="D150" s="11"/>
      <c r="E150" s="11"/>
      <c r="F150" s="12"/>
      <c r="G150" s="12"/>
      <c r="H150" s="12"/>
      <c r="I150" s="12"/>
      <c r="J150" s="12"/>
      <c r="K150" s="12"/>
      <c r="L150" s="11"/>
      <c r="M150" s="11"/>
      <c r="N150" s="11"/>
      <c r="O150" s="11"/>
      <c r="P150" s="11"/>
    </row>
    <row r="151" spans="1:16" ht="12.75" customHeight="1" x14ac:dyDescent="0.2">
      <c r="A151" s="11"/>
      <c r="B151" s="11"/>
      <c r="C151" s="11"/>
      <c r="D151" s="11"/>
      <c r="E151" s="11"/>
      <c r="F151" s="12"/>
      <c r="G151" s="12"/>
      <c r="H151" s="12"/>
      <c r="I151" s="12"/>
      <c r="J151" s="12"/>
      <c r="K151" s="12"/>
      <c r="L151" s="11"/>
      <c r="M151" s="11"/>
      <c r="N151" s="11"/>
      <c r="O151" s="11"/>
      <c r="P151" s="11"/>
    </row>
    <row r="152" spans="1:16" ht="12.75" customHeight="1" x14ac:dyDescent="0.2">
      <c r="A152" s="299"/>
      <c r="B152" s="299" t="s">
        <v>181</v>
      </c>
      <c r="C152" s="299"/>
      <c r="D152" s="299"/>
      <c r="E152" s="299"/>
      <c r="F152" s="299"/>
      <c r="G152" s="300"/>
      <c r="H152" s="12"/>
      <c r="I152" s="12"/>
      <c r="J152" s="12"/>
      <c r="K152" s="12"/>
      <c r="L152" s="11"/>
      <c r="M152" s="11"/>
      <c r="N152" s="11"/>
      <c r="O152" s="11"/>
      <c r="P152" s="11"/>
    </row>
    <row r="153" spans="1:16" ht="12.75" customHeight="1" x14ac:dyDescent="0.2">
      <c r="A153" s="11"/>
      <c r="B153" s="680"/>
      <c r="C153" s="681"/>
      <c r="D153" s="681"/>
      <c r="E153" s="681"/>
      <c r="F153" s="681"/>
      <c r="G153" s="681"/>
      <c r="H153" s="681"/>
      <c r="I153" s="681"/>
      <c r="J153" s="681"/>
      <c r="K153" s="681"/>
      <c r="L153" s="681"/>
      <c r="M153" s="681"/>
      <c r="N153" s="682"/>
      <c r="O153" s="11"/>
      <c r="P153" s="11"/>
    </row>
    <row r="154" spans="1:16" ht="12.75" customHeight="1" x14ac:dyDescent="0.2">
      <c r="A154" s="301"/>
      <c r="B154" s="683"/>
      <c r="C154" s="684"/>
      <c r="D154" s="684"/>
      <c r="E154" s="684"/>
      <c r="F154" s="684"/>
      <c r="G154" s="684"/>
      <c r="H154" s="684"/>
      <c r="I154" s="684"/>
      <c r="J154" s="684"/>
      <c r="K154" s="684"/>
      <c r="L154" s="684"/>
      <c r="M154" s="684"/>
      <c r="N154" s="685"/>
      <c r="O154" s="11"/>
      <c r="P154" s="11"/>
    </row>
    <row r="155" spans="1:16" ht="12.75" customHeight="1" x14ac:dyDescent="0.2">
      <c r="A155" s="302"/>
      <c r="B155" s="683"/>
      <c r="C155" s="684"/>
      <c r="D155" s="684"/>
      <c r="E155" s="684"/>
      <c r="F155" s="684"/>
      <c r="G155" s="684"/>
      <c r="H155" s="684"/>
      <c r="I155" s="684"/>
      <c r="J155" s="684"/>
      <c r="K155" s="684"/>
      <c r="L155" s="684"/>
      <c r="M155" s="684"/>
      <c r="N155" s="685"/>
      <c r="O155" s="11"/>
      <c r="P155" s="11"/>
    </row>
    <row r="156" spans="1:16" x14ac:dyDescent="0.2">
      <c r="A156" s="301"/>
      <c r="B156" s="677"/>
      <c r="C156" s="678"/>
      <c r="D156" s="678"/>
      <c r="E156" s="678"/>
      <c r="F156" s="678"/>
      <c r="G156" s="678"/>
      <c r="H156" s="678"/>
      <c r="I156" s="678"/>
      <c r="J156" s="678"/>
      <c r="K156" s="678"/>
      <c r="L156" s="678"/>
      <c r="M156" s="678"/>
      <c r="N156" s="679"/>
      <c r="O156" s="11"/>
      <c r="P156" s="11"/>
    </row>
    <row r="157" spans="1:16" ht="11.1" customHeight="1" x14ac:dyDescent="0.2">
      <c r="A157" s="301"/>
      <c r="B157" s="11"/>
      <c r="C157" s="11"/>
      <c r="D157" s="11"/>
      <c r="E157" s="11"/>
      <c r="F157" s="12"/>
      <c r="G157" s="12"/>
      <c r="H157" s="12"/>
      <c r="J157" s="12"/>
      <c r="K157" s="12"/>
      <c r="L157" s="38"/>
      <c r="M157" s="38"/>
      <c r="N157" s="38"/>
      <c r="O157" s="11"/>
      <c r="P157" s="11"/>
    </row>
    <row r="158" spans="1:16" ht="11.1" customHeight="1" x14ac:dyDescent="0.2">
      <c r="A158" s="11"/>
      <c r="B158" s="11"/>
      <c r="C158" s="11"/>
      <c r="D158" s="11"/>
      <c r="E158" s="11"/>
      <c r="F158" s="12"/>
      <c r="G158" s="12"/>
      <c r="H158" s="12"/>
      <c r="I158" s="12"/>
      <c r="J158" s="37"/>
      <c r="K158" s="37"/>
      <c r="L158" s="38"/>
      <c r="M158" s="38"/>
      <c r="N158" s="38"/>
      <c r="O158" s="11"/>
      <c r="P158" s="11"/>
    </row>
    <row r="159" spans="1:16" x14ac:dyDescent="0.2">
      <c r="A159" s="11"/>
      <c r="B159" s="11"/>
      <c r="C159" s="11"/>
      <c r="D159" s="11"/>
      <c r="E159" s="11"/>
      <c r="F159" s="12"/>
      <c r="G159" s="12"/>
      <c r="H159" s="12"/>
      <c r="I159" s="12"/>
      <c r="J159" s="12"/>
      <c r="K159" s="12"/>
      <c r="L159" s="11"/>
      <c r="M159" s="11"/>
      <c r="N159" s="11"/>
      <c r="O159" s="11"/>
      <c r="P159" s="11"/>
    </row>
    <row r="160" spans="1:16" x14ac:dyDescent="0.2">
      <c r="A160" s="11"/>
      <c r="B160" s="11"/>
      <c r="C160" s="11"/>
      <c r="D160" s="11"/>
      <c r="E160" s="11"/>
      <c r="F160" s="12"/>
      <c r="G160" s="12"/>
      <c r="H160" s="12"/>
      <c r="I160" s="12"/>
      <c r="J160" s="12"/>
      <c r="K160" s="12"/>
      <c r="L160" s="11"/>
      <c r="M160" s="11"/>
      <c r="N160" s="11"/>
      <c r="O160" s="11"/>
      <c r="P160" s="11"/>
    </row>
    <row r="161" spans="1:16" ht="14.25" x14ac:dyDescent="0.2">
      <c r="A161" s="303">
        <v>1</v>
      </c>
      <c r="B161" s="11" t="s">
        <v>106</v>
      </c>
      <c r="C161" s="11"/>
      <c r="D161" s="11"/>
      <c r="E161" s="11"/>
      <c r="F161" s="12"/>
      <c r="G161" s="12"/>
      <c r="H161" s="12"/>
      <c r="I161" s="12"/>
      <c r="J161" s="12"/>
      <c r="K161" s="12"/>
      <c r="L161" s="11"/>
      <c r="M161" s="11"/>
      <c r="N161" s="11"/>
      <c r="O161" s="11"/>
      <c r="P161" s="11"/>
    </row>
    <row r="162" spans="1:16" ht="14.25" x14ac:dyDescent="0.2">
      <c r="A162" s="303"/>
      <c r="B162" s="11" t="s">
        <v>107</v>
      </c>
      <c r="C162" s="11"/>
      <c r="D162" s="11"/>
      <c r="E162" s="11"/>
      <c r="F162" s="12"/>
      <c r="G162" s="12"/>
      <c r="H162" s="12"/>
      <c r="I162" s="12"/>
      <c r="J162" s="12"/>
      <c r="K162" s="12"/>
      <c r="L162" s="11"/>
      <c r="M162" s="11"/>
      <c r="N162" s="11"/>
      <c r="O162" s="11"/>
      <c r="P162" s="11"/>
    </row>
    <row r="163" spans="1:16" ht="14.25" x14ac:dyDescent="0.2">
      <c r="A163" s="303"/>
      <c r="B163" s="11" t="s">
        <v>108</v>
      </c>
      <c r="C163" s="11"/>
      <c r="D163" s="11"/>
      <c r="E163" s="11"/>
      <c r="F163" s="12"/>
      <c r="G163" s="12"/>
      <c r="H163" s="12"/>
      <c r="I163" s="12"/>
      <c r="J163" s="12"/>
      <c r="K163" s="12"/>
      <c r="L163" s="11"/>
      <c r="M163" s="11"/>
      <c r="N163" s="11"/>
      <c r="O163" s="11"/>
      <c r="P163" s="11"/>
    </row>
    <row r="164" spans="1:16" ht="14.25" x14ac:dyDescent="0.2">
      <c r="A164" s="303"/>
      <c r="B164" s="11"/>
      <c r="C164" s="11"/>
      <c r="D164" s="11"/>
      <c r="E164" s="11"/>
      <c r="F164" s="12"/>
      <c r="G164" s="12"/>
      <c r="H164" s="12"/>
      <c r="I164" s="12"/>
      <c r="J164" s="12"/>
      <c r="K164" s="12"/>
      <c r="L164" s="11"/>
      <c r="M164" s="11"/>
      <c r="N164" s="11"/>
      <c r="O164" s="11"/>
      <c r="P164" s="11"/>
    </row>
    <row r="165" spans="1:16" ht="14.25" x14ac:dyDescent="0.2">
      <c r="A165" s="303">
        <v>2</v>
      </c>
      <c r="B165" s="11" t="s">
        <v>109</v>
      </c>
      <c r="C165" s="11"/>
      <c r="D165" s="11"/>
      <c r="E165" s="11"/>
      <c r="F165" s="12"/>
      <c r="G165" s="12"/>
      <c r="H165" s="12"/>
      <c r="I165" s="12"/>
      <c r="J165" s="12"/>
      <c r="K165" s="12"/>
      <c r="L165" s="11"/>
      <c r="M165" s="11"/>
      <c r="N165" s="11"/>
      <c r="O165" s="11"/>
      <c r="P165" s="11"/>
    </row>
    <row r="166" spans="1:16" ht="14.25" x14ac:dyDescent="0.2">
      <c r="A166" s="303"/>
      <c r="B166" s="11" t="s">
        <v>110</v>
      </c>
      <c r="C166" s="11"/>
      <c r="D166" s="11"/>
      <c r="E166" s="11"/>
      <c r="F166" s="12"/>
      <c r="G166" s="12"/>
      <c r="H166" s="12"/>
      <c r="I166" s="12"/>
      <c r="J166" s="12"/>
      <c r="K166" s="12"/>
      <c r="L166" s="11"/>
      <c r="M166" s="11"/>
      <c r="N166" s="11"/>
      <c r="O166" s="11"/>
      <c r="P166" s="11"/>
    </row>
    <row r="167" spans="1:16" ht="14.25" x14ac:dyDescent="0.2">
      <c r="A167" s="303"/>
      <c r="B167" s="11"/>
      <c r="C167" s="11"/>
      <c r="D167" s="11"/>
      <c r="E167" s="11"/>
      <c r="F167" s="12"/>
      <c r="G167" s="12"/>
      <c r="H167" s="12"/>
      <c r="I167" s="12"/>
      <c r="J167" s="12"/>
      <c r="K167" s="12"/>
      <c r="L167" s="11"/>
      <c r="M167" s="11"/>
      <c r="N167" s="11"/>
      <c r="O167" s="11"/>
      <c r="P167" s="11"/>
    </row>
    <row r="168" spans="1:16" ht="14.25" x14ac:dyDescent="0.2">
      <c r="A168" s="303">
        <v>3</v>
      </c>
      <c r="B168" s="11" t="s">
        <v>111</v>
      </c>
      <c r="C168" s="11"/>
      <c r="D168" s="11"/>
      <c r="E168" s="11"/>
      <c r="F168" s="12"/>
      <c r="G168" s="12"/>
      <c r="H168" s="12"/>
      <c r="I168" s="12"/>
      <c r="J168" s="12"/>
      <c r="K168" s="12"/>
      <c r="L168" s="11"/>
      <c r="M168" s="11"/>
      <c r="N168" s="11"/>
      <c r="O168" s="11"/>
      <c r="P168" s="11"/>
    </row>
    <row r="169" spans="1:16" x14ac:dyDescent="0.2">
      <c r="A169" s="11"/>
      <c r="B169" s="11" t="s">
        <v>112</v>
      </c>
      <c r="C169" s="11"/>
      <c r="D169" s="11"/>
      <c r="E169" s="11"/>
      <c r="F169" s="12"/>
      <c r="G169" s="12"/>
      <c r="H169" s="12"/>
      <c r="I169" s="12"/>
      <c r="J169" s="12"/>
      <c r="K169" s="12"/>
      <c r="L169" s="11"/>
      <c r="M169" s="11"/>
      <c r="N169" s="11"/>
      <c r="O169" s="11"/>
      <c r="P169" s="11"/>
    </row>
    <row r="170" spans="1:16" x14ac:dyDescent="0.2">
      <c r="A170" s="11"/>
      <c r="B170" s="11" t="s">
        <v>134</v>
      </c>
      <c r="C170" s="11"/>
      <c r="D170" s="11"/>
      <c r="E170" s="11"/>
      <c r="F170" s="12"/>
      <c r="G170" s="12"/>
      <c r="H170" s="12"/>
      <c r="I170" s="12"/>
      <c r="J170" s="12"/>
      <c r="K170" s="12"/>
      <c r="L170" s="11"/>
      <c r="M170" s="11"/>
      <c r="N170" s="11"/>
      <c r="O170" s="11"/>
      <c r="P170" s="11"/>
    </row>
    <row r="171" spans="1:16" x14ac:dyDescent="0.2">
      <c r="A171" s="11"/>
      <c r="B171" s="11" t="s">
        <v>135</v>
      </c>
      <c r="C171" s="11"/>
      <c r="D171" s="11"/>
      <c r="E171" s="11"/>
      <c r="F171" s="12"/>
      <c r="G171" s="12"/>
      <c r="H171" s="12"/>
      <c r="I171" s="12"/>
      <c r="J171" s="12"/>
      <c r="K171" s="12"/>
      <c r="L171" s="11"/>
      <c r="M171" s="11"/>
      <c r="N171" s="11"/>
      <c r="O171" s="11"/>
      <c r="P171" s="11"/>
    </row>
    <row r="172" spans="1:16" x14ac:dyDescent="0.2">
      <c r="A172" s="11"/>
      <c r="B172" s="11"/>
      <c r="C172" s="11"/>
      <c r="D172" s="11"/>
      <c r="E172" s="11"/>
      <c r="F172" s="11"/>
      <c r="G172" s="11"/>
      <c r="H172" s="12"/>
      <c r="I172" s="12"/>
      <c r="J172" s="12"/>
      <c r="K172" s="12"/>
      <c r="L172" s="11"/>
      <c r="M172" s="11"/>
      <c r="N172" s="11"/>
      <c r="O172" s="11"/>
      <c r="P172" s="11"/>
    </row>
    <row r="173" spans="1:16" x14ac:dyDescent="0.2">
      <c r="A173" s="11"/>
      <c r="B173" s="11"/>
      <c r="C173" s="11"/>
      <c r="D173" s="11"/>
      <c r="E173" s="11"/>
      <c r="F173" s="12"/>
      <c r="G173" s="12"/>
      <c r="H173" s="12"/>
      <c r="I173" s="12"/>
      <c r="J173" s="12"/>
      <c r="K173" s="12"/>
      <c r="L173" s="11"/>
      <c r="M173" s="11"/>
      <c r="N173" s="11"/>
      <c r="O173" s="11"/>
      <c r="P173" s="11"/>
    </row>
    <row r="174" spans="1:16" x14ac:dyDescent="0.2">
      <c r="A174" s="11"/>
      <c r="B174" s="11"/>
      <c r="C174" s="11"/>
      <c r="D174" s="11"/>
      <c r="E174" s="11"/>
      <c r="F174" s="12"/>
      <c r="G174" s="12"/>
      <c r="H174" s="12"/>
      <c r="I174" s="12"/>
      <c r="J174" s="12"/>
      <c r="K174" s="12"/>
      <c r="L174" s="11"/>
      <c r="M174" s="11"/>
      <c r="N174" s="11"/>
      <c r="O174" s="11"/>
      <c r="P174" s="11"/>
    </row>
    <row r="175" spans="1:16" x14ac:dyDescent="0.2">
      <c r="A175" s="11"/>
      <c r="B175" s="11"/>
      <c r="C175" s="11"/>
      <c r="D175" s="11"/>
      <c r="E175" s="11"/>
      <c r="F175" s="12"/>
      <c r="G175" s="12"/>
      <c r="H175" s="12"/>
      <c r="I175" s="12"/>
      <c r="J175" s="12"/>
      <c r="K175" s="12"/>
      <c r="L175" s="11"/>
      <c r="M175" s="11"/>
      <c r="N175" s="11"/>
      <c r="O175" s="11"/>
      <c r="P175" s="11"/>
    </row>
    <row r="176" spans="1:16" x14ac:dyDescent="0.2">
      <c r="A176" s="11"/>
      <c r="B176" s="11"/>
      <c r="C176" s="11"/>
      <c r="D176" s="11"/>
      <c r="E176" s="11"/>
      <c r="F176" s="12"/>
      <c r="G176" s="12"/>
      <c r="H176" s="12"/>
      <c r="I176" s="12"/>
      <c r="J176" s="12"/>
      <c r="K176" s="12"/>
      <c r="L176" s="11"/>
      <c r="M176" s="11"/>
      <c r="N176" s="11"/>
      <c r="O176" s="11"/>
      <c r="P176" s="11"/>
    </row>
    <row r="177" spans="1:16" x14ac:dyDescent="0.2">
      <c r="A177" s="11"/>
      <c r="B177" s="11"/>
      <c r="C177" s="11"/>
      <c r="D177" s="11"/>
      <c r="E177" s="11"/>
      <c r="F177" s="12"/>
      <c r="G177" s="12"/>
      <c r="H177" s="12"/>
      <c r="I177" s="12"/>
      <c r="J177" s="12"/>
      <c r="K177" s="304" t="s">
        <v>113</v>
      </c>
      <c r="L177" s="11"/>
      <c r="M177" s="11"/>
      <c r="N177" s="11"/>
      <c r="O177" s="11"/>
      <c r="P177" s="11"/>
    </row>
    <row r="178" spans="1:16" x14ac:dyDescent="0.2">
      <c r="A178" s="11"/>
      <c r="B178" s="11"/>
      <c r="C178" s="11"/>
      <c r="D178" s="11"/>
      <c r="E178" s="11"/>
      <c r="F178" s="12"/>
      <c r="G178" s="12"/>
      <c r="H178" s="12"/>
      <c r="J178" s="12"/>
      <c r="K178" s="304"/>
      <c r="M178" s="11"/>
      <c r="N178" s="11"/>
      <c r="O178" s="11"/>
      <c r="P178" s="15"/>
    </row>
    <row r="179" spans="1:16" ht="18" x14ac:dyDescent="0.25">
      <c r="A179" s="305" t="s">
        <v>114</v>
      </c>
      <c r="B179" s="306"/>
      <c r="C179" s="306"/>
      <c r="D179" s="306"/>
      <c r="E179" s="306"/>
      <c r="F179" s="307"/>
      <c r="G179" s="307"/>
      <c r="H179" s="307"/>
      <c r="I179" s="308"/>
      <c r="J179" s="307"/>
      <c r="K179" s="307"/>
      <c r="L179" s="309"/>
      <c r="M179" s="309"/>
      <c r="N179" s="309"/>
      <c r="O179" s="310"/>
      <c r="P179" s="15"/>
    </row>
    <row r="180" spans="1:16" ht="18" x14ac:dyDescent="0.25">
      <c r="A180" s="311" t="s">
        <v>115</v>
      </c>
      <c r="B180" s="312"/>
      <c r="C180" s="312"/>
      <c r="D180" s="312"/>
      <c r="E180" s="312"/>
      <c r="F180" s="313"/>
      <c r="G180" s="313"/>
      <c r="H180" s="313"/>
      <c r="I180" s="314"/>
      <c r="J180" s="313"/>
      <c r="K180" s="313"/>
      <c r="L180" s="315"/>
      <c r="M180" s="315"/>
      <c r="N180" s="315"/>
      <c r="O180" s="316"/>
      <c r="P180" s="15"/>
    </row>
    <row r="181" spans="1:16" ht="18" x14ac:dyDescent="0.25">
      <c r="A181" s="317"/>
      <c r="B181" s="312"/>
      <c r="C181" s="312"/>
      <c r="D181" s="312"/>
      <c r="E181" s="312"/>
      <c r="F181" s="313"/>
      <c r="G181" s="313"/>
      <c r="H181" s="313"/>
      <c r="I181" s="318"/>
      <c r="J181" s="319"/>
      <c r="K181" s="319"/>
      <c r="L181" s="315"/>
      <c r="M181" s="315"/>
      <c r="N181" s="315"/>
      <c r="O181" s="316"/>
      <c r="P181" s="15"/>
    </row>
    <row r="182" spans="1:16" ht="18" x14ac:dyDescent="0.25">
      <c r="A182" s="320"/>
      <c r="B182" s="38"/>
      <c r="C182" s="38"/>
      <c r="D182" s="38"/>
      <c r="E182" s="38"/>
      <c r="F182" s="37"/>
      <c r="G182" s="37"/>
      <c r="H182" s="37"/>
      <c r="I182" s="240"/>
      <c r="J182" s="321"/>
      <c r="K182" s="321"/>
      <c r="L182" s="322"/>
      <c r="M182" s="322"/>
      <c r="N182" s="322"/>
      <c r="O182" s="323"/>
      <c r="P182" s="11"/>
    </row>
    <row r="183" spans="1:16" ht="15.75" x14ac:dyDescent="0.25">
      <c r="A183" s="113"/>
      <c r="B183" s="38"/>
      <c r="C183" s="324"/>
      <c r="D183" s="325"/>
      <c r="E183" s="11"/>
      <c r="F183" s="37"/>
      <c r="G183" s="37"/>
      <c r="H183" s="325"/>
      <c r="I183" s="37"/>
      <c r="J183" s="326"/>
      <c r="K183" s="38"/>
      <c r="L183" s="324"/>
      <c r="M183" s="38"/>
      <c r="N183" s="38"/>
      <c r="O183" s="323"/>
      <c r="P183" s="11"/>
    </row>
    <row r="184" spans="1:16" x14ac:dyDescent="0.2">
      <c r="A184" s="113"/>
      <c r="B184" s="38"/>
      <c r="C184" s="38"/>
      <c r="D184" s="38"/>
      <c r="E184" s="38"/>
      <c r="F184" s="37"/>
      <c r="G184" s="37"/>
      <c r="H184" s="37"/>
      <c r="I184" s="37"/>
      <c r="J184" s="37"/>
      <c r="K184" s="37"/>
      <c r="L184" s="38"/>
      <c r="M184" s="38"/>
      <c r="N184" s="38"/>
      <c r="O184" s="218"/>
      <c r="P184" s="11"/>
    </row>
    <row r="185" spans="1:16" ht="15.75" x14ac:dyDescent="0.25">
      <c r="A185" s="25" t="s">
        <v>4</v>
      </c>
      <c r="B185" s="211"/>
      <c r="C185" s="26"/>
      <c r="D185" s="26"/>
      <c r="E185" s="26"/>
      <c r="F185" s="26"/>
      <c r="G185" s="30"/>
      <c r="H185" s="362"/>
      <c r="I185" s="38"/>
      <c r="J185" s="325"/>
      <c r="K185" s="325"/>
      <c r="L185" s="38"/>
      <c r="M185" s="38"/>
      <c r="N185" s="38"/>
      <c r="O185" s="218"/>
      <c r="P185" s="11"/>
    </row>
    <row r="186" spans="1:16" x14ac:dyDescent="0.2">
      <c r="A186" s="657" t="str">
        <f>IF(A7="","",A7)</f>
        <v/>
      </c>
      <c r="B186" s="658"/>
      <c r="C186" s="658"/>
      <c r="D186" s="658"/>
      <c r="E186" s="658"/>
      <c r="F186" s="658"/>
      <c r="G186" s="659"/>
      <c r="H186" s="362"/>
      <c r="J186" s="12"/>
      <c r="K186" s="12"/>
      <c r="L186" s="38"/>
      <c r="M186" s="38"/>
      <c r="N186" s="38"/>
      <c r="O186" s="218"/>
      <c r="P186" s="11"/>
    </row>
    <row r="187" spans="1:16" x14ac:dyDescent="0.2">
      <c r="A187" s="657" t="str">
        <f>IF(A8="","",A8)</f>
        <v/>
      </c>
      <c r="B187" s="658"/>
      <c r="C187" s="658"/>
      <c r="D187" s="658"/>
      <c r="E187" s="658"/>
      <c r="F187" s="658"/>
      <c r="G187" s="659"/>
      <c r="H187" s="362"/>
      <c r="I187" s="363"/>
      <c r="J187" s="324" t="s">
        <v>136</v>
      </c>
      <c r="K187" s="324"/>
      <c r="L187" s="324"/>
      <c r="M187" s="324"/>
      <c r="N187" s="324"/>
      <c r="O187" s="364"/>
      <c r="P187" s="11"/>
    </row>
    <row r="188" spans="1:16" x14ac:dyDescent="0.2">
      <c r="A188" s="657" t="str">
        <f>IF(A9="","",A9)</f>
        <v/>
      </c>
      <c r="B188" s="658"/>
      <c r="C188" s="658"/>
      <c r="D188" s="658"/>
      <c r="E188" s="658"/>
      <c r="F188" s="658"/>
      <c r="G188" s="659"/>
      <c r="H188" s="362"/>
      <c r="J188" s="12"/>
      <c r="K188" s="12"/>
      <c r="L188" s="38"/>
      <c r="M188" s="38"/>
      <c r="N188" s="38"/>
      <c r="O188" s="218"/>
      <c r="P188" s="11"/>
    </row>
    <row r="189" spans="1:16" x14ac:dyDescent="0.2">
      <c r="A189" s="657" t="str">
        <f>IF(A10="","",A10)</f>
        <v/>
      </c>
      <c r="B189" s="658"/>
      <c r="C189" s="658"/>
      <c r="D189" s="658"/>
      <c r="E189" s="658"/>
      <c r="F189" s="658"/>
      <c r="G189" s="659"/>
      <c r="H189" s="362"/>
      <c r="I189" s="327"/>
      <c r="J189" s="324" t="s">
        <v>3</v>
      </c>
      <c r="K189" s="324"/>
      <c r="L189" s="11"/>
      <c r="M189" s="38"/>
      <c r="N189" s="38"/>
      <c r="O189" s="218"/>
      <c r="P189" s="11"/>
    </row>
    <row r="190" spans="1:16" ht="15.75" x14ac:dyDescent="0.25">
      <c r="A190" s="41" t="s">
        <v>116</v>
      </c>
      <c r="B190" s="42"/>
      <c r="C190" s="42"/>
      <c r="D190" s="43"/>
      <c r="E190" s="43"/>
      <c r="F190" s="663">
        <f>E11</f>
        <v>2036</v>
      </c>
      <c r="G190" s="664"/>
      <c r="H190" s="365"/>
      <c r="I190" s="38"/>
      <c r="J190" s="38"/>
      <c r="K190" s="38"/>
      <c r="L190" s="38"/>
      <c r="M190" s="38"/>
      <c r="N190" s="38"/>
      <c r="O190" s="218"/>
      <c r="P190" s="11"/>
    </row>
    <row r="191" spans="1:16" ht="15.75" x14ac:dyDescent="0.25">
      <c r="A191" s="46"/>
      <c r="B191" s="47"/>
      <c r="C191" s="47"/>
      <c r="D191" s="47"/>
      <c r="E191" s="328"/>
      <c r="F191" s="329"/>
      <c r="G191" s="48"/>
      <c r="H191" s="48"/>
      <c r="I191" s="48"/>
      <c r="J191" s="49"/>
      <c r="K191" s="49"/>
      <c r="L191" s="47"/>
      <c r="M191" s="50"/>
      <c r="N191" s="51"/>
      <c r="O191" s="330"/>
      <c r="P191" s="11"/>
    </row>
    <row r="192" spans="1:16" x14ac:dyDescent="0.2">
      <c r="A192" s="113"/>
      <c r="B192" s="38"/>
      <c r="C192" s="38"/>
      <c r="D192" s="38"/>
      <c r="E192" s="38"/>
      <c r="F192" s="37"/>
      <c r="G192" s="37"/>
      <c r="H192" s="37"/>
      <c r="I192" s="37"/>
      <c r="J192" s="37"/>
      <c r="K192" s="37"/>
      <c r="L192" s="38"/>
      <c r="M192" s="38"/>
      <c r="N192" s="38"/>
      <c r="O192" s="218"/>
      <c r="P192" s="11"/>
    </row>
    <row r="193" spans="1:16" x14ac:dyDescent="0.2">
      <c r="A193" s="331"/>
      <c r="B193" s="47"/>
      <c r="C193" s="47"/>
      <c r="D193" s="47"/>
      <c r="E193" s="47"/>
      <c r="F193" s="49"/>
      <c r="G193" s="49"/>
      <c r="H193" s="49"/>
      <c r="I193" s="49"/>
      <c r="J193" s="49"/>
      <c r="K193" s="49"/>
      <c r="L193" s="47"/>
      <c r="M193" s="47"/>
      <c r="N193" s="47"/>
      <c r="O193" s="332"/>
      <c r="P193" s="11"/>
    </row>
    <row r="194" spans="1:16" ht="16.5" thickBot="1" x14ac:dyDescent="0.3">
      <c r="A194" s="54" t="s">
        <v>127</v>
      </c>
      <c r="B194" s="55"/>
      <c r="C194" s="55"/>
      <c r="D194" s="55"/>
      <c r="E194" s="55"/>
      <c r="F194" s="56"/>
      <c r="G194" s="56"/>
      <c r="H194" s="56"/>
      <c r="I194" s="56"/>
      <c r="J194" s="56"/>
      <c r="K194" s="56"/>
      <c r="L194" s="55"/>
      <c r="M194" s="55"/>
      <c r="N194" s="55"/>
      <c r="O194" s="57"/>
      <c r="P194" s="11"/>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1"/>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1"/>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1"/>
    </row>
    <row r="198" spans="1:16" x14ac:dyDescent="0.2">
      <c r="A198" s="354" t="s">
        <v>120</v>
      </c>
      <c r="B198" s="366"/>
      <c r="C198" s="397">
        <f>C203-5</f>
        <v>2031</v>
      </c>
      <c r="D198" s="369"/>
      <c r="E198" s="370" t="s">
        <v>32</v>
      </c>
      <c r="F198" s="371"/>
      <c r="G198" s="83"/>
      <c r="H198" s="375" t="e">
        <f>'2031'!M147</f>
        <v>#DIV/0!</v>
      </c>
      <c r="I198" s="374"/>
      <c r="J198" s="598"/>
      <c r="K198" s="618" t="e">
        <f>'2031'!N147</f>
        <v>#DIV/0!</v>
      </c>
      <c r="L198" s="600"/>
      <c r="M198" s="598"/>
      <c r="N198" s="618" t="e">
        <f>'2031'!O147</f>
        <v>#DIV/0!</v>
      </c>
      <c r="O198" s="597"/>
      <c r="P198" s="11"/>
    </row>
    <row r="199" spans="1:16" x14ac:dyDescent="0.2">
      <c r="A199" s="108" t="s">
        <v>120</v>
      </c>
      <c r="B199" s="367"/>
      <c r="C199" s="396">
        <f>C203-4</f>
        <v>2032</v>
      </c>
      <c r="D199" s="85"/>
      <c r="E199" s="372" t="s">
        <v>32</v>
      </c>
      <c r="F199" s="87"/>
      <c r="G199" s="373"/>
      <c r="H199" s="375" t="e">
        <f>'2032'!M147</f>
        <v>#DIV/0!</v>
      </c>
      <c r="I199" s="374"/>
      <c r="J199" s="598"/>
      <c r="K199" s="618" t="e">
        <f>'2032'!N147</f>
        <v>#DIV/0!</v>
      </c>
      <c r="L199" s="600"/>
      <c r="M199" s="598"/>
      <c r="N199" s="618" t="e">
        <f>'2032'!O147</f>
        <v>#DIV/0!</v>
      </c>
      <c r="O199" s="600"/>
      <c r="P199" s="11"/>
    </row>
    <row r="200" spans="1:16" x14ac:dyDescent="0.2">
      <c r="A200" s="108" t="s">
        <v>120</v>
      </c>
      <c r="B200" s="367"/>
      <c r="C200" s="393">
        <f>C203-3</f>
        <v>2033</v>
      </c>
      <c r="D200" s="373"/>
      <c r="E200" s="372" t="s">
        <v>32</v>
      </c>
      <c r="F200" s="374"/>
      <c r="G200" s="373"/>
      <c r="H200" s="375" t="e">
        <f>'2033'!M147</f>
        <v>#DIV/0!</v>
      </c>
      <c r="I200" s="374"/>
      <c r="J200" s="598"/>
      <c r="K200" s="618" t="e">
        <f>'2033'!N147</f>
        <v>#DIV/0!</v>
      </c>
      <c r="L200" s="600"/>
      <c r="M200" s="598"/>
      <c r="N200" s="618" t="e">
        <f>'2033'!O147</f>
        <v>#DIV/0!</v>
      </c>
      <c r="O200" s="600"/>
      <c r="P200" s="11"/>
    </row>
    <row r="201" spans="1:16" x14ac:dyDescent="0.2">
      <c r="A201" s="108" t="s">
        <v>120</v>
      </c>
      <c r="B201" s="367"/>
      <c r="C201" s="393">
        <f>C203-2</f>
        <v>2034</v>
      </c>
      <c r="D201" s="373"/>
      <c r="E201" s="375" t="e">
        <f>'2034'!L147</f>
        <v>#DIV/0!</v>
      </c>
      <c r="F201" s="374"/>
      <c r="G201" s="373"/>
      <c r="H201" s="375" t="e">
        <f>'2034'!M147</f>
        <v>#DIV/0!</v>
      </c>
      <c r="I201" s="374"/>
      <c r="J201" s="598"/>
      <c r="K201" s="618" t="e">
        <f>'2034'!N147</f>
        <v>#DIV/0!</v>
      </c>
      <c r="L201" s="600"/>
      <c r="M201" s="598"/>
      <c r="N201" s="618" t="e">
        <f>'2034'!O147</f>
        <v>#DIV/0!</v>
      </c>
      <c r="O201" s="600"/>
      <c r="P201" s="11"/>
    </row>
    <row r="202" spans="1:16" x14ac:dyDescent="0.2">
      <c r="A202" s="108" t="s">
        <v>120</v>
      </c>
      <c r="B202" s="367"/>
      <c r="C202" s="393">
        <f>C203-1</f>
        <v>2035</v>
      </c>
      <c r="D202" s="373"/>
      <c r="E202" s="375" t="e">
        <f>'2035'!L147</f>
        <v>#DIV/0!</v>
      </c>
      <c r="F202" s="374"/>
      <c r="G202" s="373"/>
      <c r="H202" s="375" t="e">
        <f>'2035'!M147</f>
        <v>#DIV/0!</v>
      </c>
      <c r="I202" s="374"/>
      <c r="J202" s="598"/>
      <c r="K202" s="618" t="e">
        <f>'2035'!N147</f>
        <v>#DIV/0!</v>
      </c>
      <c r="L202" s="600"/>
      <c r="M202" s="598"/>
      <c r="N202" s="618" t="e">
        <f>'2035'!O147</f>
        <v>#DIV/0!</v>
      </c>
      <c r="O202" s="600"/>
      <c r="P202" s="11"/>
    </row>
    <row r="203" spans="1:16" x14ac:dyDescent="0.2">
      <c r="A203" s="355" t="s">
        <v>121</v>
      </c>
      <c r="B203" s="368"/>
      <c r="C203" s="399">
        <f>F190</f>
        <v>2036</v>
      </c>
      <c r="D203" s="376"/>
      <c r="E203" s="377" t="e">
        <f>L147</f>
        <v>#DIV/0!</v>
      </c>
      <c r="F203" s="378"/>
      <c r="G203" s="376"/>
      <c r="H203" s="377" t="e">
        <f>M147</f>
        <v>#DIV/0!</v>
      </c>
      <c r="I203" s="378"/>
      <c r="J203" s="601"/>
      <c r="K203" s="602" t="e">
        <f>N147</f>
        <v>#DIV/0!</v>
      </c>
      <c r="L203" s="603"/>
      <c r="M203" s="601"/>
      <c r="N203" s="602" t="e">
        <f>O147</f>
        <v>#DIV/0!</v>
      </c>
      <c r="O203" s="603"/>
      <c r="P203" s="11"/>
    </row>
    <row r="204" spans="1:16" x14ac:dyDescent="0.2">
      <c r="A204" s="480"/>
      <c r="B204" s="38"/>
      <c r="C204" s="38"/>
      <c r="D204" s="211"/>
      <c r="E204" s="26"/>
      <c r="F204" s="30"/>
      <c r="G204" s="38"/>
      <c r="H204" s="38"/>
      <c r="I204" s="38"/>
      <c r="J204" s="604"/>
      <c r="K204" s="43"/>
      <c r="L204" s="605"/>
      <c r="M204" s="604"/>
      <c r="N204" s="43"/>
      <c r="O204" s="605"/>
      <c r="P204" s="11"/>
    </row>
    <row r="205" spans="1:16" ht="14.25" x14ac:dyDescent="0.2">
      <c r="A205" s="78" t="s">
        <v>122</v>
      </c>
      <c r="B205" s="383"/>
      <c r="C205" s="38"/>
      <c r="D205" s="113"/>
      <c r="E205" s="38"/>
      <c r="F205" s="218"/>
      <c r="G205" s="38"/>
      <c r="H205" s="38"/>
      <c r="I205" s="38"/>
      <c r="J205" s="606"/>
      <c r="K205" s="557"/>
      <c r="L205" s="607"/>
      <c r="M205" s="606"/>
      <c r="N205" s="557"/>
      <c r="O205" s="607"/>
      <c r="P205" s="11"/>
    </row>
    <row r="206" spans="1:16" ht="14.25" x14ac:dyDescent="0.2">
      <c r="A206" s="78" t="s">
        <v>123</v>
      </c>
      <c r="B206" s="383"/>
      <c r="C206" s="38"/>
      <c r="D206" s="113"/>
      <c r="E206" s="38"/>
      <c r="F206" s="218"/>
      <c r="G206" s="38"/>
      <c r="H206" s="38"/>
      <c r="I206" s="38"/>
      <c r="J206" s="606"/>
      <c r="K206" s="557"/>
      <c r="L206" s="607"/>
      <c r="M206" s="606"/>
      <c r="N206" s="557"/>
      <c r="O206" s="607"/>
      <c r="P206" s="11"/>
    </row>
    <row r="207" spans="1:16" ht="14.25" x14ac:dyDescent="0.2">
      <c r="A207" s="350" t="s">
        <v>157</v>
      </c>
      <c r="B207" s="383"/>
      <c r="C207" s="38"/>
      <c r="D207" s="385"/>
      <c r="E207" s="449" t="e">
        <f>AVERAGE(E201:E203)</f>
        <v>#DIV/0!</v>
      </c>
      <c r="F207" s="386">
        <v>1</v>
      </c>
      <c r="G207" s="387"/>
      <c r="H207" s="455" t="e">
        <f>AVERAGE(H198:H203)</f>
        <v>#DIV/0!</v>
      </c>
      <c r="I207" s="388">
        <v>2</v>
      </c>
      <c r="J207" s="608"/>
      <c r="K207" s="609" t="e">
        <f>AVERAGE(K198:K203)</f>
        <v>#DIV/0!</v>
      </c>
      <c r="L207" s="610"/>
      <c r="M207" s="608"/>
      <c r="N207" s="609" t="e">
        <f>AVERAGE(N198:N203)</f>
        <v>#DIV/0!</v>
      </c>
      <c r="O207" s="610"/>
      <c r="P207" s="11"/>
    </row>
    <row r="208" spans="1:16" x14ac:dyDescent="0.2">
      <c r="A208" s="351"/>
      <c r="B208" s="47"/>
      <c r="C208" s="47"/>
      <c r="D208" s="127"/>
      <c r="E208" s="47"/>
      <c r="F208" s="332"/>
      <c r="G208" s="47"/>
      <c r="H208" s="47"/>
      <c r="I208" s="47"/>
      <c r="J208" s="611"/>
      <c r="K208" s="612"/>
      <c r="L208" s="613"/>
      <c r="M208" s="611"/>
      <c r="N208" s="612"/>
      <c r="O208" s="613"/>
      <c r="P208" s="11"/>
    </row>
    <row r="209" spans="1:16" x14ac:dyDescent="0.2">
      <c r="A209" s="11"/>
      <c r="B209" s="11"/>
      <c r="C209" s="11"/>
      <c r="D209" s="11"/>
      <c r="E209" s="11"/>
      <c r="F209" s="12"/>
      <c r="G209" s="12"/>
      <c r="H209" s="12"/>
      <c r="I209" s="12"/>
      <c r="J209" s="12"/>
      <c r="K209" s="12"/>
      <c r="L209" s="11"/>
      <c r="M209" s="11"/>
      <c r="N209" s="11"/>
      <c r="O209" s="11"/>
      <c r="P209" s="11"/>
    </row>
    <row r="210" spans="1:16" x14ac:dyDescent="0.2">
      <c r="B210" s="299" t="s">
        <v>105</v>
      </c>
      <c r="C210" s="299"/>
      <c r="D210" s="299"/>
      <c r="E210" s="299"/>
      <c r="F210" s="300"/>
      <c r="G210" s="12"/>
      <c r="H210" s="12"/>
      <c r="I210" s="12"/>
      <c r="J210" s="12"/>
      <c r="K210" s="12"/>
      <c r="L210" s="11"/>
      <c r="M210" s="11"/>
      <c r="N210" s="11"/>
      <c r="O210" s="11"/>
      <c r="P210" s="11"/>
    </row>
    <row r="211" spans="1:16" x14ac:dyDescent="0.2">
      <c r="A211" s="11"/>
      <c r="B211" s="680"/>
      <c r="C211" s="681"/>
      <c r="D211" s="681"/>
      <c r="E211" s="681"/>
      <c r="F211" s="681"/>
      <c r="G211" s="681"/>
      <c r="H211" s="681"/>
      <c r="I211" s="681"/>
      <c r="J211" s="681"/>
      <c r="K211" s="681"/>
      <c r="L211" s="681"/>
      <c r="M211" s="681"/>
      <c r="N211" s="682"/>
      <c r="O211" s="11"/>
      <c r="P211" s="11"/>
    </row>
    <row r="212" spans="1:16" x14ac:dyDescent="0.2">
      <c r="A212" s="11"/>
      <c r="B212" s="683"/>
      <c r="C212" s="684"/>
      <c r="D212" s="684"/>
      <c r="E212" s="684"/>
      <c r="F212" s="684"/>
      <c r="G212" s="684"/>
      <c r="H212" s="684"/>
      <c r="I212" s="684"/>
      <c r="J212" s="684"/>
      <c r="K212" s="684"/>
      <c r="L212" s="684"/>
      <c r="M212" s="684"/>
      <c r="N212" s="685"/>
      <c r="O212" s="11"/>
      <c r="P212" s="11"/>
    </row>
    <row r="213" spans="1:16" x14ac:dyDescent="0.2">
      <c r="A213" s="11"/>
      <c r="B213" s="683"/>
      <c r="C213" s="684"/>
      <c r="D213" s="684"/>
      <c r="E213" s="684"/>
      <c r="F213" s="684"/>
      <c r="G213" s="684"/>
      <c r="H213" s="684"/>
      <c r="I213" s="684"/>
      <c r="J213" s="684"/>
      <c r="K213" s="684"/>
      <c r="L213" s="684"/>
      <c r="M213" s="684"/>
      <c r="N213" s="685"/>
      <c r="O213" s="11"/>
      <c r="P213" s="11"/>
    </row>
    <row r="214" spans="1:16" x14ac:dyDescent="0.2">
      <c r="A214" s="11"/>
      <c r="B214" s="677"/>
      <c r="C214" s="678"/>
      <c r="D214" s="678"/>
      <c r="E214" s="678"/>
      <c r="F214" s="678"/>
      <c r="G214" s="678"/>
      <c r="H214" s="678"/>
      <c r="I214" s="678"/>
      <c r="J214" s="678"/>
      <c r="K214" s="678"/>
      <c r="L214" s="678"/>
      <c r="M214" s="678"/>
      <c r="N214" s="679"/>
      <c r="O214" s="11"/>
      <c r="P214" s="11"/>
    </row>
    <row r="215" spans="1:16" x14ac:dyDescent="0.2">
      <c r="A215" s="11"/>
      <c r="B215" s="11"/>
      <c r="C215" s="11"/>
      <c r="D215" s="11"/>
      <c r="E215" s="11"/>
      <c r="F215" s="12"/>
      <c r="G215" s="12"/>
      <c r="H215" s="12"/>
      <c r="I215" s="12"/>
      <c r="J215" s="12"/>
      <c r="K215" s="12"/>
      <c r="L215" s="11"/>
      <c r="M215" s="11"/>
      <c r="N215" s="11"/>
      <c r="O215" s="11"/>
      <c r="P215" s="11"/>
    </row>
    <row r="216" spans="1:16" ht="14.25" x14ac:dyDescent="0.2">
      <c r="A216" s="303"/>
      <c r="B216" s="361"/>
      <c r="C216" s="11"/>
      <c r="D216" s="11"/>
      <c r="E216" s="11"/>
      <c r="F216" s="12"/>
      <c r="G216" s="12"/>
      <c r="H216" s="12"/>
      <c r="I216" s="12"/>
      <c r="J216" s="12"/>
      <c r="K216" s="12"/>
      <c r="L216" s="11"/>
      <c r="M216" s="11"/>
      <c r="N216" s="11"/>
      <c r="O216" s="11"/>
      <c r="P216" s="18"/>
    </row>
    <row r="217" spans="1:16" ht="14.25" x14ac:dyDescent="0.2">
      <c r="A217" s="303">
        <v>1</v>
      </c>
      <c r="B217" s="299" t="s">
        <v>153</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154</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4fYRN4BBEVUP0bKnZul0uY9R3qW+BK8Q0iYZM5CMT/O3BS9lyFjmM19xmFtMTL/TchObBRkevWVl/g8CeBjNTA==" saltValue="wdU4sOWZvsTZu9RC2FZqUA=="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style="391" customWidth="1"/>
    <col min="2" max="2" width="6.7109375" style="391" customWidth="1"/>
    <col min="3" max="3" width="8.42578125" style="391" customWidth="1"/>
    <col min="4" max="4" width="8.28515625" style="391" customWidth="1"/>
    <col min="5" max="5" width="7.42578125" style="391" customWidth="1"/>
    <col min="6" max="6" width="8.7109375" style="21" customWidth="1"/>
    <col min="7" max="7" width="6.28515625" style="21" customWidth="1"/>
    <col min="8" max="8" width="6" style="21" customWidth="1"/>
    <col min="9" max="9" width="6.140625" style="21" customWidth="1"/>
    <col min="10" max="11" width="6" style="21" customWidth="1"/>
    <col min="12" max="14" width="6" style="391" customWidth="1"/>
    <col min="15" max="15" width="6.28515625" style="391" customWidth="1"/>
    <col min="16" max="16" width="2.140625" style="391" customWidth="1"/>
    <col min="17" max="19" width="11.42578125" style="391"/>
    <col min="20" max="20" width="13.5703125" style="391" customWidth="1"/>
    <col min="21" max="21" width="12.140625" style="391" customWidth="1"/>
    <col min="22" max="22" width="12.28515625" style="391" customWidth="1"/>
    <col min="23" max="16384" width="11.42578125" style="391"/>
  </cols>
  <sheetData>
    <row r="1" spans="1:16" ht="20.25" customHeight="1" x14ac:dyDescent="0.25">
      <c r="A1" s="1" t="s">
        <v>0</v>
      </c>
      <c r="B1" s="2"/>
      <c r="C1" s="2"/>
      <c r="D1" s="2"/>
      <c r="E1" s="2"/>
      <c r="F1" s="3"/>
      <c r="G1" s="3"/>
      <c r="H1" s="3"/>
      <c r="I1" s="4"/>
      <c r="J1" s="3"/>
      <c r="K1" s="3"/>
      <c r="L1" s="5"/>
      <c r="M1" s="5"/>
      <c r="N1" s="5"/>
      <c r="O1" s="5"/>
      <c r="P1" s="15"/>
    </row>
    <row r="2" spans="1:16" ht="3.75" customHeight="1" x14ac:dyDescent="0.25">
      <c r="A2" s="7"/>
      <c r="B2" s="2"/>
      <c r="C2" s="2"/>
      <c r="D2" s="2"/>
      <c r="E2" s="2"/>
      <c r="F2" s="3"/>
      <c r="G2" s="3"/>
      <c r="H2" s="3"/>
      <c r="I2" s="8"/>
      <c r="J2" s="9"/>
      <c r="K2" s="9"/>
      <c r="L2" s="5"/>
      <c r="M2" s="5"/>
      <c r="N2" s="5"/>
      <c r="O2" s="5"/>
      <c r="P2" s="15"/>
    </row>
    <row r="3" spans="1:16" ht="4.5" customHeight="1" x14ac:dyDescent="0.25">
      <c r="A3" s="10"/>
      <c r="B3" s="11"/>
      <c r="C3" s="11"/>
      <c r="D3" s="11"/>
      <c r="E3" s="11"/>
      <c r="F3" s="12"/>
      <c r="G3" s="12"/>
      <c r="H3" s="12"/>
      <c r="I3" s="13"/>
      <c r="J3" s="14"/>
      <c r="K3" s="14"/>
      <c r="L3" s="15"/>
      <c r="M3" s="15"/>
      <c r="N3" s="15"/>
      <c r="O3" s="15"/>
      <c r="P3" s="15"/>
    </row>
    <row r="4" spans="1:16" ht="11.25" customHeight="1" x14ac:dyDescent="0.25">
      <c r="A4" s="11"/>
      <c r="B4" s="16"/>
      <c r="C4" s="17" t="s">
        <v>1</v>
      </c>
      <c r="D4" s="11"/>
      <c r="E4" s="11"/>
      <c r="F4" s="19"/>
      <c r="G4" s="20" t="s">
        <v>2</v>
      </c>
      <c r="J4" s="22"/>
      <c r="L4" s="24"/>
      <c r="M4" s="17" t="s">
        <v>3</v>
      </c>
      <c r="N4" s="11"/>
      <c r="O4" s="15"/>
      <c r="P4" s="11"/>
    </row>
    <row r="5" spans="1:16" ht="3.75" customHeight="1" x14ac:dyDescent="0.2">
      <c r="A5" s="11"/>
      <c r="B5" s="11"/>
      <c r="C5" s="11"/>
      <c r="D5" s="11"/>
      <c r="E5" s="11"/>
      <c r="F5" s="12"/>
      <c r="G5" s="12"/>
      <c r="H5" s="12"/>
      <c r="I5" s="12"/>
      <c r="J5" s="12"/>
      <c r="K5" s="12"/>
      <c r="L5" s="11"/>
      <c r="M5" s="11"/>
      <c r="N5" s="11"/>
      <c r="O5" s="11"/>
      <c r="P5" s="11"/>
    </row>
    <row r="6" spans="1:16" ht="15.75" customHeight="1" x14ac:dyDescent="0.25">
      <c r="A6" s="25" t="s">
        <v>4</v>
      </c>
      <c r="B6" s="26"/>
      <c r="C6" s="695"/>
      <c r="D6" s="695"/>
      <c r="E6" s="696"/>
      <c r="F6" s="27" t="s">
        <v>5</v>
      </c>
      <c r="G6" s="28"/>
      <c r="H6" s="29"/>
      <c r="I6" s="29"/>
      <c r="J6" s="29"/>
      <c r="K6" s="29"/>
      <c r="L6" s="26"/>
      <c r="M6" s="26"/>
      <c r="N6" s="26"/>
      <c r="O6" s="30"/>
      <c r="P6" s="11"/>
    </row>
    <row r="7" spans="1:16" ht="15.75" customHeight="1" x14ac:dyDescent="0.2">
      <c r="A7" s="697" t="str">
        <f>IF('2036'!A7:E7="","",'2036'!A7:E7)</f>
        <v/>
      </c>
      <c r="B7" s="698"/>
      <c r="C7" s="698"/>
      <c r="D7" s="698"/>
      <c r="E7" s="699"/>
      <c r="F7" s="31"/>
      <c r="G7" s="32" t="s">
        <v>6</v>
      </c>
      <c r="H7" s="33"/>
      <c r="I7" s="33"/>
      <c r="J7" s="33"/>
      <c r="K7" s="33"/>
      <c r="L7" s="34"/>
      <c r="M7" s="34"/>
      <c r="N7" s="35" t="s">
        <v>7</v>
      </c>
      <c r="O7" s="445"/>
      <c r="P7" s="11"/>
    </row>
    <row r="8" spans="1:16" ht="15.75" customHeight="1" x14ac:dyDescent="0.2">
      <c r="A8" s="700" t="str">
        <f>IF('2036'!A8:E8="","",'2036'!A8:E8)</f>
        <v/>
      </c>
      <c r="B8" s="701"/>
      <c r="C8" s="701"/>
      <c r="D8" s="701"/>
      <c r="E8" s="702"/>
      <c r="F8" s="31"/>
      <c r="G8" s="36" t="s">
        <v>8</v>
      </c>
      <c r="H8" s="37"/>
      <c r="I8" s="36"/>
      <c r="J8" s="36"/>
      <c r="K8" s="36"/>
      <c r="L8" s="38"/>
      <c r="M8" s="38"/>
      <c r="N8" s="39"/>
      <c r="O8" s="446"/>
      <c r="P8" s="11"/>
    </row>
    <row r="9" spans="1:16" ht="15.75" customHeight="1" x14ac:dyDescent="0.2">
      <c r="A9" s="700" t="str">
        <f>IF('2036'!A9:E9="","",'2036'!A9:E9)</f>
        <v/>
      </c>
      <c r="B9" s="701"/>
      <c r="C9" s="701"/>
      <c r="D9" s="701"/>
      <c r="E9" s="702"/>
      <c r="F9" s="40"/>
      <c r="G9" s="404" t="s">
        <v>9</v>
      </c>
      <c r="H9" s="33"/>
      <c r="I9" s="33"/>
      <c r="J9" s="33"/>
      <c r="K9" s="33"/>
      <c r="L9" s="34"/>
      <c r="M9" s="34"/>
      <c r="N9" s="35" t="s">
        <v>7</v>
      </c>
      <c r="O9" s="445"/>
      <c r="P9" s="11"/>
    </row>
    <row r="10" spans="1:16" ht="15.75" customHeight="1" x14ac:dyDescent="0.2">
      <c r="A10" s="703" t="str">
        <f>IF('2036'!A10:E10="","",'2036'!A10:E10)</f>
        <v/>
      </c>
      <c r="B10" s="704"/>
      <c r="C10" s="704"/>
      <c r="D10" s="704"/>
      <c r="E10" s="705"/>
      <c r="F10" s="31"/>
      <c r="G10" s="36" t="s">
        <v>10</v>
      </c>
      <c r="H10" s="36"/>
      <c r="I10" s="37"/>
      <c r="J10" s="37"/>
      <c r="K10" s="37"/>
      <c r="L10" s="38"/>
      <c r="M10" s="38"/>
      <c r="N10" s="39"/>
      <c r="O10" s="447"/>
      <c r="P10" s="11"/>
    </row>
    <row r="11" spans="1:16" ht="15.75" customHeight="1" x14ac:dyDescent="0.25">
      <c r="A11" s="41" t="s">
        <v>11</v>
      </c>
      <c r="B11" s="42"/>
      <c r="C11" s="42"/>
      <c r="D11" s="43"/>
      <c r="E11" s="400">
        <v>2037</v>
      </c>
      <c r="F11" s="44"/>
      <c r="G11" s="45" t="s">
        <v>12</v>
      </c>
      <c r="H11" s="36"/>
      <c r="I11" s="36"/>
      <c r="J11" s="37"/>
      <c r="K11" s="37"/>
      <c r="L11" s="38"/>
      <c r="M11" s="38"/>
      <c r="N11" s="39" t="s">
        <v>7</v>
      </c>
      <c r="O11" s="448">
        <f>O7-O9</f>
        <v>0</v>
      </c>
      <c r="P11" s="11"/>
    </row>
    <row r="12" spans="1:16" ht="2.25" customHeight="1" x14ac:dyDescent="0.25">
      <c r="A12" s="46"/>
      <c r="B12" s="47"/>
      <c r="C12" s="47"/>
      <c r="D12" s="47"/>
      <c r="E12" s="356"/>
      <c r="F12" s="48"/>
      <c r="G12" s="48"/>
      <c r="H12" s="48"/>
      <c r="I12" s="48"/>
      <c r="J12" s="49"/>
      <c r="K12" s="49"/>
      <c r="L12" s="47"/>
      <c r="M12" s="50"/>
      <c r="N12" s="51"/>
      <c r="O12" s="52"/>
      <c r="P12" s="11"/>
    </row>
    <row r="13" spans="1:16" ht="7.5" customHeight="1" x14ac:dyDescent="0.2">
      <c r="A13" s="11"/>
      <c r="B13" s="11"/>
      <c r="C13" s="11"/>
      <c r="D13" s="11"/>
      <c r="E13" s="11"/>
      <c r="F13" s="12"/>
      <c r="G13" s="12"/>
      <c r="H13" s="12"/>
      <c r="I13" s="12"/>
      <c r="J13" s="12"/>
      <c r="K13" s="12"/>
      <c r="L13" s="11"/>
      <c r="M13" s="11"/>
      <c r="N13" s="11"/>
      <c r="O13" s="11"/>
      <c r="P13" s="11"/>
    </row>
    <row r="14" spans="1:16" x14ac:dyDescent="0.2">
      <c r="A14" s="53" t="s">
        <v>13</v>
      </c>
      <c r="B14" s="11"/>
      <c r="C14" s="11"/>
      <c r="D14" s="11"/>
      <c r="E14" s="11"/>
      <c r="F14" s="12"/>
      <c r="G14" s="12"/>
      <c r="H14" s="12"/>
      <c r="I14" s="12"/>
      <c r="J14" s="12"/>
      <c r="K14" s="12"/>
      <c r="L14" s="11"/>
      <c r="M14" s="11"/>
      <c r="N14" s="11"/>
      <c r="O14" s="11"/>
      <c r="P14" s="11"/>
    </row>
    <row r="15" spans="1:16" ht="16.5" customHeight="1" thickBot="1" x14ac:dyDescent="0.3">
      <c r="A15" s="54" t="s">
        <v>14</v>
      </c>
      <c r="B15" s="55"/>
      <c r="C15" s="55"/>
      <c r="D15" s="55"/>
      <c r="E15" s="55"/>
      <c r="F15" s="56"/>
      <c r="G15" s="56"/>
      <c r="H15" s="56"/>
      <c r="I15" s="56"/>
      <c r="J15" s="56"/>
      <c r="K15" s="56"/>
      <c r="L15" s="55"/>
      <c r="M15" s="55"/>
      <c r="N15" s="55"/>
      <c r="O15" s="57"/>
      <c r="P15" s="11"/>
    </row>
    <row r="16" spans="1:16" ht="15" x14ac:dyDescent="0.25">
      <c r="A16" s="58" t="s">
        <v>15</v>
      </c>
      <c r="B16" s="59"/>
      <c r="C16" s="59"/>
      <c r="D16" s="59"/>
      <c r="E16" s="60"/>
      <c r="F16" s="61" t="s">
        <v>16</v>
      </c>
      <c r="G16" s="62"/>
      <c r="H16" s="63" t="s">
        <v>17</v>
      </c>
      <c r="I16" s="64"/>
      <c r="J16" s="65"/>
      <c r="K16" s="65"/>
      <c r="L16" s="66"/>
      <c r="M16" s="67" t="s">
        <v>18</v>
      </c>
      <c r="N16" s="68"/>
      <c r="O16" s="69"/>
      <c r="P16" s="11"/>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1"/>
    </row>
    <row r="18" spans="1:16" x14ac:dyDescent="0.2">
      <c r="A18" s="78"/>
      <c r="B18" s="79" t="s">
        <v>22</v>
      </c>
      <c r="C18" s="80"/>
      <c r="D18" s="80"/>
      <c r="E18" s="81"/>
      <c r="F18" s="654" t="s">
        <v>189</v>
      </c>
      <c r="G18" s="82"/>
      <c r="H18" s="443"/>
      <c r="I18" s="444"/>
      <c r="J18" s="482"/>
      <c r="K18" s="483"/>
      <c r="L18" s="484"/>
      <c r="M18" s="485"/>
      <c r="N18" s="486"/>
      <c r="O18" s="655"/>
      <c r="P18" s="11"/>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1"/>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1"/>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1"/>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1"/>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1"/>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1"/>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1"/>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1"/>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1"/>
    </row>
    <row r="28" spans="1:16" x14ac:dyDescent="0.2">
      <c r="A28" s="84"/>
      <c r="B28" s="100" t="s">
        <v>30</v>
      </c>
      <c r="C28" s="101"/>
      <c r="D28" s="101"/>
      <c r="E28" s="102"/>
      <c r="F28" s="103"/>
      <c r="G28" s="104"/>
      <c r="H28" s="90"/>
      <c r="I28" s="91"/>
      <c r="J28" s="487"/>
      <c r="K28" s="488"/>
      <c r="L28" s="496"/>
      <c r="M28" s="497"/>
      <c r="N28" s="498"/>
      <c r="O28" s="498"/>
      <c r="P28" s="11"/>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1"/>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1"/>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1"/>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1"/>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1"/>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1"/>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1"/>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1"/>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1"/>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1"/>
    </row>
    <row r="39" spans="1:16" x14ac:dyDescent="0.2">
      <c r="A39" s="84"/>
      <c r="B39" s="94"/>
      <c r="C39" s="95"/>
      <c r="D39" s="95"/>
      <c r="E39" s="96"/>
      <c r="F39" s="97"/>
      <c r="G39" s="89" t="s">
        <v>24</v>
      </c>
      <c r="H39" s="98"/>
      <c r="I39" s="106" t="s">
        <v>32</v>
      </c>
      <c r="J39" s="499" t="s">
        <v>32</v>
      </c>
      <c r="K39" s="503" t="s">
        <v>32</v>
      </c>
      <c r="L39" s="489">
        <f>F39*H39</f>
        <v>0</v>
      </c>
      <c r="M39" s="501"/>
      <c r="N39" s="502"/>
      <c r="O39" s="498"/>
      <c r="P39" s="11"/>
    </row>
    <row r="40" spans="1:16" x14ac:dyDescent="0.2">
      <c r="A40" s="84"/>
      <c r="B40" s="100" t="s">
        <v>40</v>
      </c>
      <c r="C40" s="101"/>
      <c r="D40" s="101"/>
      <c r="E40" s="102"/>
      <c r="F40" s="103"/>
      <c r="G40" s="104"/>
      <c r="H40" s="90"/>
      <c r="I40" s="91"/>
      <c r="J40" s="487"/>
      <c r="K40" s="504"/>
      <c r="L40" s="496"/>
      <c r="M40" s="497"/>
      <c r="N40" s="498"/>
      <c r="O40" s="498"/>
      <c r="P40" s="11"/>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1"/>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1"/>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1"/>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1"/>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1"/>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1"/>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1"/>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1"/>
    </row>
    <row r="49" spans="1:16" x14ac:dyDescent="0.2">
      <c r="A49" s="84"/>
      <c r="B49" s="100" t="s">
        <v>46</v>
      </c>
      <c r="C49" s="101"/>
      <c r="D49" s="101"/>
      <c r="E49" s="102"/>
      <c r="F49" s="103"/>
      <c r="G49" s="104"/>
      <c r="H49" s="90"/>
      <c r="I49" s="91"/>
      <c r="J49" s="487"/>
      <c r="K49" s="504"/>
      <c r="L49" s="496"/>
      <c r="M49" s="497"/>
      <c r="N49" s="498"/>
      <c r="O49" s="498"/>
      <c r="P49" s="11"/>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1"/>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1"/>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1"/>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1"/>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1"/>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1"/>
    </row>
    <row r="56" spans="1:16" x14ac:dyDescent="0.2">
      <c r="A56" s="113"/>
      <c r="B56" s="120" t="s">
        <v>49</v>
      </c>
      <c r="C56" s="121"/>
      <c r="D56" s="121"/>
      <c r="E56" s="122"/>
      <c r="F56" s="103"/>
      <c r="G56" s="104"/>
      <c r="H56" s="123"/>
      <c r="I56" s="123"/>
      <c r="J56" s="509"/>
      <c r="K56" s="510"/>
      <c r="L56" s="507"/>
      <c r="M56" s="508"/>
      <c r="N56" s="511"/>
      <c r="O56" s="498"/>
      <c r="P56" s="11"/>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1"/>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1"/>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1"/>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1"/>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1"/>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1"/>
    </row>
    <row r="63" spans="1:16" ht="17.25" x14ac:dyDescent="0.25">
      <c r="A63" s="134" t="s">
        <v>55</v>
      </c>
      <c r="B63" s="135"/>
      <c r="C63" s="135"/>
      <c r="D63" s="135"/>
      <c r="E63" s="136"/>
      <c r="F63" s="137" t="s">
        <v>16</v>
      </c>
      <c r="G63" s="138"/>
      <c r="H63" s="139" t="s">
        <v>56</v>
      </c>
      <c r="I63" s="140"/>
      <c r="J63" s="522"/>
      <c r="K63" s="522"/>
      <c r="L63" s="141"/>
      <c r="M63" s="142" t="s">
        <v>18</v>
      </c>
      <c r="N63" s="523"/>
      <c r="O63" s="143"/>
      <c r="P63" s="11"/>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1"/>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1"/>
    </row>
    <row r="66" spans="1:16" x14ac:dyDescent="0.2">
      <c r="A66" s="113"/>
      <c r="B66" s="150" t="s">
        <v>58</v>
      </c>
      <c r="C66" s="151"/>
      <c r="D66" s="151"/>
      <c r="E66" s="152"/>
      <c r="F66" s="103"/>
      <c r="G66" s="153"/>
      <c r="H66" s="154"/>
      <c r="I66" s="155"/>
      <c r="J66" s="526"/>
      <c r="K66" s="527"/>
      <c r="L66" s="496"/>
      <c r="M66" s="497"/>
      <c r="N66" s="498"/>
      <c r="O66" s="502"/>
      <c r="P66" s="11"/>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1"/>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1"/>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1"/>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1"/>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1"/>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1"/>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1"/>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1"/>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1"/>
    </row>
    <row r="76" spans="1:16" x14ac:dyDescent="0.2">
      <c r="A76" s="113"/>
      <c r="B76" s="150" t="s">
        <v>62</v>
      </c>
      <c r="C76" s="151"/>
      <c r="D76" s="151"/>
      <c r="E76" s="152"/>
      <c r="F76" s="162" t="s">
        <v>63</v>
      </c>
      <c r="G76" s="163"/>
      <c r="H76" s="154"/>
      <c r="I76" s="155"/>
      <c r="J76" s="526"/>
      <c r="K76" s="527"/>
      <c r="L76" s="496"/>
      <c r="M76" s="497"/>
      <c r="N76" s="498"/>
      <c r="O76" s="502"/>
      <c r="P76" s="11"/>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1"/>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1"/>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1"/>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1"/>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1"/>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1"/>
      <c r="R82" s="402"/>
    </row>
    <row r="83" spans="1:23" x14ac:dyDescent="0.2">
      <c r="A83" s="113"/>
      <c r="B83" s="150" t="s">
        <v>66</v>
      </c>
      <c r="C83" s="151"/>
      <c r="D83" s="151"/>
      <c r="E83" s="152"/>
      <c r="F83" s="103"/>
      <c r="G83" s="153"/>
      <c r="H83" s="154"/>
      <c r="I83" s="155"/>
      <c r="J83" s="526"/>
      <c r="K83" s="527"/>
      <c r="L83" s="496"/>
      <c r="M83" s="497"/>
      <c r="N83" s="498"/>
      <c r="O83" s="502"/>
      <c r="P83" s="11"/>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1"/>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1"/>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1"/>
    </row>
    <row r="87" spans="1:23" x14ac:dyDescent="0.2">
      <c r="A87" s="113"/>
      <c r="B87" s="150" t="s">
        <v>67</v>
      </c>
      <c r="C87" s="151"/>
      <c r="D87" s="151"/>
      <c r="E87" s="152"/>
      <c r="F87" s="103"/>
      <c r="G87" s="153"/>
      <c r="H87" s="154"/>
      <c r="I87" s="155"/>
      <c r="J87" s="526"/>
      <c r="K87" s="527"/>
      <c r="L87" s="496"/>
      <c r="M87" s="497"/>
      <c r="N87" s="498"/>
      <c r="O87" s="502"/>
      <c r="P87" s="11"/>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1"/>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1"/>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1"/>
      <c r="Q90" s="11"/>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1"/>
      <c r="Q91" s="11"/>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1"/>
      <c r="Q92" s="11"/>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1"/>
      <c r="Q93" s="11"/>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1"/>
      <c r="Q94" s="359"/>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1"/>
      <c r="Q95" s="11"/>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1"/>
      <c r="Q96" s="11"/>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1"/>
      <c r="Q97" s="11"/>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1"/>
      <c r="Q98" s="11"/>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1"/>
      <c r="Q99" s="11"/>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1"/>
      <c r="Q100" s="11"/>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1"/>
      <c r="Q101" s="11"/>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1"/>
      <c r="Q102" s="11"/>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1"/>
      <c r="Q103" s="11"/>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1"/>
      <c r="Q104" s="11"/>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1"/>
      <c r="Q105" s="11"/>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1"/>
      <c r="Q106" s="11"/>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1"/>
      <c r="Q107" s="11"/>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1"/>
      <c r="Q108" s="11"/>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1"/>
      <c r="Q109" s="11"/>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1"/>
      <c r="Q110" s="11"/>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1"/>
      <c r="Q111" s="11"/>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1"/>
      <c r="Q112" s="11"/>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1"/>
      <c r="Q113" s="11"/>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1"/>
      <c r="Q114" s="11"/>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1"/>
      <c r="Q115" s="11"/>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1"/>
      <c r="Q116" s="11"/>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1"/>
      <c r="Q117" s="11"/>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1"/>
      <c r="Q118" s="11"/>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1"/>
    </row>
    <row r="120" spans="1:23" ht="14.25" x14ac:dyDescent="0.2">
      <c r="A120" s="38"/>
      <c r="B120" s="239"/>
      <c r="C120" s="239"/>
      <c r="D120" s="239"/>
      <c r="E120" s="239"/>
      <c r="F120" s="214"/>
      <c r="G120" s="240"/>
      <c r="H120" s="241"/>
      <c r="I120" s="37"/>
      <c r="J120" s="45"/>
      <c r="K120" s="45"/>
      <c r="L120" s="557"/>
      <c r="M120" s="242"/>
      <c r="N120" s="299"/>
      <c r="O120" s="299"/>
      <c r="P120" s="11"/>
    </row>
    <row r="121" spans="1:23" ht="14.25" x14ac:dyDescent="0.2">
      <c r="A121" s="38"/>
      <c r="B121" s="239"/>
      <c r="C121" s="239"/>
      <c r="D121" s="239"/>
      <c r="E121" s="239"/>
      <c r="F121" s="214"/>
      <c r="G121" s="240"/>
      <c r="H121" s="241"/>
      <c r="I121" s="37"/>
      <c r="J121" s="45"/>
      <c r="K121" s="45"/>
      <c r="L121" s="557"/>
      <c r="M121" s="243"/>
      <c r="N121" s="557"/>
      <c r="O121" s="299"/>
      <c r="P121" s="11"/>
    </row>
    <row r="122" spans="1:23" ht="15.75" x14ac:dyDescent="0.25">
      <c r="A122" s="244" t="s">
        <v>89</v>
      </c>
      <c r="B122" s="245"/>
      <c r="C122" s="245"/>
      <c r="D122" s="245"/>
      <c r="E122" s="245"/>
      <c r="F122" s="246"/>
      <c r="G122" s="247"/>
      <c r="H122" s="248"/>
      <c r="I122" s="248"/>
      <c r="J122" s="558"/>
      <c r="K122" s="558"/>
      <c r="L122" s="559"/>
      <c r="M122" s="559"/>
      <c r="N122" s="559"/>
      <c r="O122" s="560"/>
      <c r="P122" s="11"/>
    </row>
    <row r="123" spans="1:23" ht="13.5" thickBot="1" x14ac:dyDescent="0.25">
      <c r="A123" s="249" t="s">
        <v>173</v>
      </c>
      <c r="B123" s="250"/>
      <c r="C123" s="250"/>
      <c r="D123" s="250"/>
      <c r="E123" s="250"/>
      <c r="F123" s="251"/>
      <c r="G123" s="252"/>
      <c r="H123" s="253"/>
      <c r="I123" s="253"/>
      <c r="J123" s="561"/>
      <c r="K123" s="561"/>
      <c r="L123" s="562"/>
      <c r="M123" s="562"/>
      <c r="N123" s="562"/>
      <c r="O123" s="563"/>
      <c r="P123" s="11"/>
    </row>
    <row r="124" spans="1:23" x14ac:dyDescent="0.2">
      <c r="A124" s="254" t="s">
        <v>90</v>
      </c>
      <c r="B124" s="59"/>
      <c r="C124" s="59"/>
      <c r="D124" s="59"/>
      <c r="E124" s="60"/>
      <c r="F124" s="255" t="s">
        <v>91</v>
      </c>
      <c r="G124" s="62"/>
      <c r="H124" s="256" t="s">
        <v>92</v>
      </c>
      <c r="I124" s="64"/>
      <c r="J124" s="564"/>
      <c r="K124" s="564"/>
      <c r="L124" s="66"/>
      <c r="M124" s="67" t="s">
        <v>18</v>
      </c>
      <c r="N124" s="565"/>
      <c r="O124" s="69"/>
      <c r="P124" s="11"/>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1"/>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1"/>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1"/>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1"/>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1"/>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1"/>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1"/>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1"/>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1"/>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1"/>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1"/>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1"/>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1"/>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1"/>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1"/>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1"/>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1"/>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1"/>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1"/>
    </row>
    <row r="144" spans="1:16" ht="18.75" customHeight="1" x14ac:dyDescent="0.2">
      <c r="A144" s="287"/>
      <c r="B144" s="287"/>
      <c r="C144" s="287"/>
      <c r="D144" s="287"/>
      <c r="E144" s="287"/>
      <c r="F144" s="288"/>
      <c r="G144" s="288"/>
      <c r="H144" s="288"/>
      <c r="I144" s="288"/>
      <c r="J144" s="581"/>
      <c r="K144" s="581"/>
      <c r="L144" s="582"/>
      <c r="M144" s="582"/>
      <c r="N144" s="582"/>
      <c r="O144" s="583"/>
      <c r="P144" s="11"/>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1"/>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1"/>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1"/>
    </row>
    <row r="148" spans="1:16" ht="13.5" thickTop="1" x14ac:dyDescent="0.2">
      <c r="A148" s="11"/>
      <c r="B148" s="11"/>
      <c r="C148" s="11"/>
      <c r="D148" s="11"/>
      <c r="E148" s="11"/>
      <c r="F148" s="12"/>
      <c r="G148" s="12"/>
      <c r="H148" s="12"/>
      <c r="I148" s="12"/>
      <c r="J148" s="12"/>
      <c r="K148" s="12"/>
      <c r="L148" s="11"/>
      <c r="M148" s="11"/>
      <c r="N148" s="11"/>
      <c r="O148" s="11"/>
      <c r="P148" s="11"/>
    </row>
    <row r="149" spans="1:16" x14ac:dyDescent="0.2">
      <c r="A149" s="11"/>
      <c r="B149" s="11"/>
      <c r="C149" s="11"/>
      <c r="D149" s="11"/>
      <c r="E149" s="11"/>
      <c r="F149" s="12"/>
      <c r="G149" s="12"/>
      <c r="H149" s="12"/>
      <c r="I149" s="12"/>
      <c r="J149" s="12"/>
      <c r="K149" s="12"/>
      <c r="L149" s="11"/>
      <c r="M149" s="11"/>
      <c r="N149" s="11"/>
      <c r="O149" s="11"/>
      <c r="P149" s="11"/>
    </row>
    <row r="150" spans="1:16" x14ac:dyDescent="0.2">
      <c r="A150" s="11"/>
      <c r="B150" s="11"/>
      <c r="C150" s="11"/>
      <c r="D150" s="11"/>
      <c r="E150" s="11"/>
      <c r="F150" s="12"/>
      <c r="G150" s="12"/>
      <c r="H150" s="12"/>
      <c r="I150" s="12"/>
      <c r="J150" s="12"/>
      <c r="K150" s="12"/>
      <c r="L150" s="11"/>
      <c r="M150" s="11"/>
      <c r="N150" s="11"/>
      <c r="O150" s="11"/>
      <c r="P150" s="11"/>
    </row>
    <row r="151" spans="1:16" ht="12.75" customHeight="1" x14ac:dyDescent="0.2">
      <c r="A151" s="11"/>
      <c r="B151" s="11"/>
      <c r="C151" s="11"/>
      <c r="D151" s="11"/>
      <c r="E151" s="11"/>
      <c r="F151" s="12"/>
      <c r="G151" s="12"/>
      <c r="H151" s="12"/>
      <c r="I151" s="12"/>
      <c r="J151" s="12"/>
      <c r="K151" s="12"/>
      <c r="L151" s="11"/>
      <c r="M151" s="11"/>
      <c r="N151" s="11"/>
      <c r="O151" s="11"/>
      <c r="P151" s="11"/>
    </row>
    <row r="152" spans="1:16" ht="12.75" customHeight="1" x14ac:dyDescent="0.2">
      <c r="A152" s="299"/>
      <c r="B152" s="299" t="s">
        <v>181</v>
      </c>
      <c r="C152" s="299"/>
      <c r="D152" s="299"/>
      <c r="E152" s="299"/>
      <c r="F152" s="299"/>
      <c r="G152" s="300"/>
      <c r="H152" s="12"/>
      <c r="I152" s="12"/>
      <c r="J152" s="12"/>
      <c r="K152" s="12"/>
      <c r="L152" s="11"/>
      <c r="M152" s="11"/>
      <c r="N152" s="11"/>
      <c r="O152" s="11"/>
      <c r="P152" s="11"/>
    </row>
    <row r="153" spans="1:16" ht="12.75" customHeight="1" x14ac:dyDescent="0.2">
      <c r="A153" s="11"/>
      <c r="B153" s="680"/>
      <c r="C153" s="681"/>
      <c r="D153" s="681"/>
      <c r="E153" s="681"/>
      <c r="F153" s="681"/>
      <c r="G153" s="681"/>
      <c r="H153" s="681"/>
      <c r="I153" s="681"/>
      <c r="J153" s="681"/>
      <c r="K153" s="681"/>
      <c r="L153" s="681"/>
      <c r="M153" s="681"/>
      <c r="N153" s="682"/>
      <c r="O153" s="11"/>
      <c r="P153" s="11"/>
    </row>
    <row r="154" spans="1:16" ht="12.75" customHeight="1" x14ac:dyDescent="0.2">
      <c r="A154" s="301"/>
      <c r="B154" s="683"/>
      <c r="C154" s="684"/>
      <c r="D154" s="684"/>
      <c r="E154" s="684"/>
      <c r="F154" s="684"/>
      <c r="G154" s="684"/>
      <c r="H154" s="684"/>
      <c r="I154" s="684"/>
      <c r="J154" s="684"/>
      <c r="K154" s="684"/>
      <c r="L154" s="684"/>
      <c r="M154" s="684"/>
      <c r="N154" s="685"/>
      <c r="O154" s="11"/>
      <c r="P154" s="11"/>
    </row>
    <row r="155" spans="1:16" ht="12.75" customHeight="1" x14ac:dyDescent="0.2">
      <c r="A155" s="302"/>
      <c r="B155" s="683"/>
      <c r="C155" s="684"/>
      <c r="D155" s="684"/>
      <c r="E155" s="684"/>
      <c r="F155" s="684"/>
      <c r="G155" s="684"/>
      <c r="H155" s="684"/>
      <c r="I155" s="684"/>
      <c r="J155" s="684"/>
      <c r="K155" s="684"/>
      <c r="L155" s="684"/>
      <c r="M155" s="684"/>
      <c r="N155" s="685"/>
      <c r="O155" s="11"/>
      <c r="P155" s="11"/>
    </row>
    <row r="156" spans="1:16" x14ac:dyDescent="0.2">
      <c r="A156" s="301"/>
      <c r="B156" s="677"/>
      <c r="C156" s="678"/>
      <c r="D156" s="678"/>
      <c r="E156" s="678"/>
      <c r="F156" s="678"/>
      <c r="G156" s="678"/>
      <c r="H156" s="678"/>
      <c r="I156" s="678"/>
      <c r="J156" s="678"/>
      <c r="K156" s="678"/>
      <c r="L156" s="678"/>
      <c r="M156" s="678"/>
      <c r="N156" s="679"/>
      <c r="O156" s="11"/>
      <c r="P156" s="11"/>
    </row>
    <row r="157" spans="1:16" ht="11.1" customHeight="1" x14ac:dyDescent="0.2">
      <c r="A157" s="301"/>
      <c r="B157" s="11"/>
      <c r="C157" s="11"/>
      <c r="D157" s="11"/>
      <c r="E157" s="11"/>
      <c r="F157" s="12"/>
      <c r="G157" s="12"/>
      <c r="H157" s="12"/>
      <c r="J157" s="12"/>
      <c r="K157" s="12"/>
      <c r="L157" s="38"/>
      <c r="M157" s="38"/>
      <c r="N157" s="38"/>
      <c r="O157" s="11"/>
      <c r="P157" s="11"/>
    </row>
    <row r="158" spans="1:16" ht="11.1" customHeight="1" x14ac:dyDescent="0.2">
      <c r="A158" s="11"/>
      <c r="B158" s="11"/>
      <c r="C158" s="11"/>
      <c r="D158" s="11"/>
      <c r="E158" s="11"/>
      <c r="F158" s="12"/>
      <c r="G158" s="12"/>
      <c r="H158" s="12"/>
      <c r="I158" s="12"/>
      <c r="J158" s="37"/>
      <c r="K158" s="37"/>
      <c r="L158" s="38"/>
      <c r="M158" s="38"/>
      <c r="N158" s="38"/>
      <c r="O158" s="11"/>
      <c r="P158" s="11"/>
    </row>
    <row r="159" spans="1:16" x14ac:dyDescent="0.2">
      <c r="A159" s="11"/>
      <c r="B159" s="11"/>
      <c r="C159" s="11"/>
      <c r="D159" s="11"/>
      <c r="E159" s="11"/>
      <c r="F159" s="12"/>
      <c r="G159" s="12"/>
      <c r="H159" s="12"/>
      <c r="I159" s="12"/>
      <c r="J159" s="12"/>
      <c r="K159" s="12"/>
      <c r="L159" s="11"/>
      <c r="M159" s="11"/>
      <c r="N159" s="11"/>
      <c r="O159" s="11"/>
      <c r="P159" s="11"/>
    </row>
    <row r="160" spans="1:16" x14ac:dyDescent="0.2">
      <c r="A160" s="11"/>
      <c r="B160" s="11"/>
      <c r="C160" s="11"/>
      <c r="D160" s="11"/>
      <c r="E160" s="11"/>
      <c r="F160" s="12"/>
      <c r="G160" s="12"/>
      <c r="H160" s="12"/>
      <c r="I160" s="12"/>
      <c r="J160" s="12"/>
      <c r="K160" s="12"/>
      <c r="L160" s="11"/>
      <c r="M160" s="11"/>
      <c r="N160" s="11"/>
      <c r="O160" s="11"/>
      <c r="P160" s="11"/>
    </row>
    <row r="161" spans="1:16" ht="14.25" x14ac:dyDescent="0.2">
      <c r="A161" s="303">
        <v>1</v>
      </c>
      <c r="B161" s="11" t="s">
        <v>106</v>
      </c>
      <c r="C161" s="11"/>
      <c r="D161" s="11"/>
      <c r="E161" s="11"/>
      <c r="F161" s="12"/>
      <c r="G161" s="12"/>
      <c r="H161" s="12"/>
      <c r="I161" s="12"/>
      <c r="J161" s="12"/>
      <c r="K161" s="12"/>
      <c r="L161" s="11"/>
      <c r="M161" s="11"/>
      <c r="N161" s="11"/>
      <c r="O161" s="11"/>
      <c r="P161" s="11"/>
    </row>
    <row r="162" spans="1:16" ht="14.25" x14ac:dyDescent="0.2">
      <c r="A162" s="303"/>
      <c r="B162" s="11" t="s">
        <v>107</v>
      </c>
      <c r="C162" s="11"/>
      <c r="D162" s="11"/>
      <c r="E162" s="11"/>
      <c r="F162" s="12"/>
      <c r="G162" s="12"/>
      <c r="H162" s="12"/>
      <c r="I162" s="12"/>
      <c r="J162" s="12"/>
      <c r="K162" s="12"/>
      <c r="L162" s="11"/>
      <c r="M162" s="11"/>
      <c r="N162" s="11"/>
      <c r="O162" s="11"/>
      <c r="P162" s="11"/>
    </row>
    <row r="163" spans="1:16" ht="14.25" x14ac:dyDescent="0.2">
      <c r="A163" s="303"/>
      <c r="B163" s="11" t="s">
        <v>108</v>
      </c>
      <c r="C163" s="11"/>
      <c r="D163" s="11"/>
      <c r="E163" s="11"/>
      <c r="F163" s="12"/>
      <c r="G163" s="12"/>
      <c r="H163" s="12"/>
      <c r="I163" s="12"/>
      <c r="J163" s="12"/>
      <c r="K163" s="12"/>
      <c r="L163" s="11"/>
      <c r="M163" s="11"/>
      <c r="N163" s="11"/>
      <c r="O163" s="11"/>
      <c r="P163" s="11"/>
    </row>
    <row r="164" spans="1:16" ht="14.25" x14ac:dyDescent="0.2">
      <c r="A164" s="303"/>
      <c r="B164" s="11"/>
      <c r="C164" s="11"/>
      <c r="D164" s="11"/>
      <c r="E164" s="11"/>
      <c r="F164" s="12"/>
      <c r="G164" s="12"/>
      <c r="H164" s="12"/>
      <c r="I164" s="12"/>
      <c r="J164" s="12"/>
      <c r="K164" s="12"/>
      <c r="L164" s="11"/>
      <c r="M164" s="11"/>
      <c r="N164" s="11"/>
      <c r="O164" s="11"/>
      <c r="P164" s="11"/>
    </row>
    <row r="165" spans="1:16" ht="14.25" x14ac:dyDescent="0.2">
      <c r="A165" s="303">
        <v>2</v>
      </c>
      <c r="B165" s="11" t="s">
        <v>109</v>
      </c>
      <c r="C165" s="11"/>
      <c r="D165" s="11"/>
      <c r="E165" s="11"/>
      <c r="F165" s="12"/>
      <c r="G165" s="12"/>
      <c r="H165" s="12"/>
      <c r="I165" s="12"/>
      <c r="J165" s="12"/>
      <c r="K165" s="12"/>
      <c r="L165" s="11"/>
      <c r="M165" s="11"/>
      <c r="N165" s="11"/>
      <c r="O165" s="11"/>
      <c r="P165" s="11"/>
    </row>
    <row r="166" spans="1:16" ht="14.25" x14ac:dyDescent="0.2">
      <c r="A166" s="303"/>
      <c r="B166" s="11" t="s">
        <v>110</v>
      </c>
      <c r="C166" s="11"/>
      <c r="D166" s="11"/>
      <c r="E166" s="11"/>
      <c r="F166" s="12"/>
      <c r="G166" s="12"/>
      <c r="H166" s="12"/>
      <c r="I166" s="12"/>
      <c r="J166" s="12"/>
      <c r="K166" s="12"/>
      <c r="L166" s="11"/>
      <c r="M166" s="11"/>
      <c r="N166" s="11"/>
      <c r="O166" s="11"/>
      <c r="P166" s="11"/>
    </row>
    <row r="167" spans="1:16" ht="14.25" x14ac:dyDescent="0.2">
      <c r="A167" s="303"/>
      <c r="B167" s="11"/>
      <c r="C167" s="11"/>
      <c r="D167" s="11"/>
      <c r="E167" s="11"/>
      <c r="F167" s="12"/>
      <c r="G167" s="12"/>
      <c r="H167" s="12"/>
      <c r="I167" s="12"/>
      <c r="J167" s="12"/>
      <c r="K167" s="12"/>
      <c r="L167" s="11"/>
      <c r="M167" s="11"/>
      <c r="N167" s="11"/>
      <c r="O167" s="11"/>
      <c r="P167" s="11"/>
    </row>
    <row r="168" spans="1:16" ht="14.25" x14ac:dyDescent="0.2">
      <c r="A168" s="303">
        <v>3</v>
      </c>
      <c r="B168" s="11" t="s">
        <v>111</v>
      </c>
      <c r="C168" s="11"/>
      <c r="D168" s="11"/>
      <c r="E168" s="11"/>
      <c r="F168" s="12"/>
      <c r="G168" s="12"/>
      <c r="H168" s="12"/>
      <c r="I168" s="12"/>
      <c r="J168" s="12"/>
      <c r="K168" s="12"/>
      <c r="L168" s="11"/>
      <c r="M168" s="11"/>
      <c r="N168" s="11"/>
      <c r="O168" s="11"/>
      <c r="P168" s="11"/>
    </row>
    <row r="169" spans="1:16" x14ac:dyDescent="0.2">
      <c r="A169" s="11"/>
      <c r="B169" s="11" t="s">
        <v>112</v>
      </c>
      <c r="C169" s="11"/>
      <c r="D169" s="11"/>
      <c r="E169" s="11"/>
      <c r="F169" s="12"/>
      <c r="G169" s="12"/>
      <c r="H169" s="12"/>
      <c r="I169" s="12"/>
      <c r="J169" s="12"/>
      <c r="K169" s="12"/>
      <c r="L169" s="11"/>
      <c r="M169" s="11"/>
      <c r="N169" s="11"/>
      <c r="O169" s="11"/>
      <c r="P169" s="11"/>
    </row>
    <row r="170" spans="1:16" x14ac:dyDescent="0.2">
      <c r="A170" s="11"/>
      <c r="B170" s="11" t="s">
        <v>134</v>
      </c>
      <c r="C170" s="11"/>
      <c r="D170" s="11"/>
      <c r="E170" s="11"/>
      <c r="F170" s="12"/>
      <c r="G170" s="12"/>
      <c r="H170" s="12"/>
      <c r="I170" s="12"/>
      <c r="J170" s="12"/>
      <c r="K170" s="12"/>
      <c r="L170" s="11"/>
      <c r="M170" s="11"/>
      <c r="N170" s="11"/>
      <c r="O170" s="11"/>
      <c r="P170" s="11"/>
    </row>
    <row r="171" spans="1:16" x14ac:dyDescent="0.2">
      <c r="A171" s="11"/>
      <c r="B171" s="11" t="s">
        <v>135</v>
      </c>
      <c r="C171" s="11"/>
      <c r="D171" s="11"/>
      <c r="E171" s="11"/>
      <c r="F171" s="12"/>
      <c r="G171" s="12"/>
      <c r="H171" s="12"/>
      <c r="I171" s="12"/>
      <c r="J171" s="12"/>
      <c r="K171" s="12"/>
      <c r="L171" s="11"/>
      <c r="M171" s="11"/>
      <c r="N171" s="11"/>
      <c r="O171" s="11"/>
      <c r="P171" s="11"/>
    </row>
    <row r="172" spans="1:16" x14ac:dyDescent="0.2">
      <c r="A172" s="11"/>
      <c r="B172" s="11"/>
      <c r="C172" s="11"/>
      <c r="D172" s="11"/>
      <c r="E172" s="11"/>
      <c r="F172" s="11"/>
      <c r="G172" s="11"/>
      <c r="H172" s="12"/>
      <c r="I172" s="12"/>
      <c r="J172" s="12"/>
      <c r="K172" s="12"/>
      <c r="L172" s="11"/>
      <c r="M172" s="11"/>
      <c r="N172" s="11"/>
      <c r="O172" s="11"/>
      <c r="P172" s="11"/>
    </row>
    <row r="173" spans="1:16" x14ac:dyDescent="0.2">
      <c r="A173" s="11"/>
      <c r="B173" s="11"/>
      <c r="C173" s="11"/>
      <c r="D173" s="11"/>
      <c r="E173" s="11"/>
      <c r="F173" s="12"/>
      <c r="G173" s="12"/>
      <c r="H173" s="12"/>
      <c r="I173" s="12"/>
      <c r="J173" s="12"/>
      <c r="K173" s="12"/>
      <c r="L173" s="11"/>
      <c r="M173" s="11"/>
      <c r="N173" s="11"/>
      <c r="O173" s="11"/>
      <c r="P173" s="11"/>
    </row>
    <row r="174" spans="1:16" x14ac:dyDescent="0.2">
      <c r="A174" s="11"/>
      <c r="B174" s="11"/>
      <c r="C174" s="11"/>
      <c r="D174" s="11"/>
      <c r="E174" s="11"/>
      <c r="F174" s="12"/>
      <c r="G174" s="12"/>
      <c r="H174" s="12"/>
      <c r="I174" s="12"/>
      <c r="J174" s="12"/>
      <c r="K174" s="12"/>
      <c r="L174" s="11"/>
      <c r="M174" s="11"/>
      <c r="N174" s="11"/>
      <c r="O174" s="11"/>
      <c r="P174" s="11"/>
    </row>
    <row r="175" spans="1:16" x14ac:dyDescent="0.2">
      <c r="A175" s="11"/>
      <c r="B175" s="11"/>
      <c r="C175" s="11"/>
      <c r="D175" s="11"/>
      <c r="E175" s="11"/>
      <c r="F175" s="12"/>
      <c r="G175" s="12"/>
      <c r="H175" s="12"/>
      <c r="I175" s="12"/>
      <c r="J175" s="12"/>
      <c r="K175" s="12"/>
      <c r="L175" s="11"/>
      <c r="M175" s="11"/>
      <c r="N175" s="11"/>
      <c r="O175" s="11"/>
      <c r="P175" s="11"/>
    </row>
    <row r="176" spans="1:16" x14ac:dyDescent="0.2">
      <c r="A176" s="11"/>
      <c r="B176" s="11"/>
      <c r="C176" s="11"/>
      <c r="D176" s="11"/>
      <c r="E176" s="11"/>
      <c r="F176" s="12"/>
      <c r="G176" s="12"/>
      <c r="H176" s="12"/>
      <c r="I176" s="12"/>
      <c r="J176" s="12"/>
      <c r="K176" s="12"/>
      <c r="L176" s="11"/>
      <c r="M176" s="11"/>
      <c r="N176" s="11"/>
      <c r="O176" s="11"/>
      <c r="P176" s="11"/>
    </row>
    <row r="177" spans="1:16" x14ac:dyDescent="0.2">
      <c r="A177" s="11"/>
      <c r="B177" s="11"/>
      <c r="C177" s="11"/>
      <c r="D177" s="11"/>
      <c r="E177" s="11"/>
      <c r="F177" s="12"/>
      <c r="G177" s="12"/>
      <c r="H177" s="12"/>
      <c r="I177" s="12"/>
      <c r="J177" s="12"/>
      <c r="K177" s="304" t="s">
        <v>113</v>
      </c>
      <c r="L177" s="11"/>
      <c r="M177" s="11"/>
      <c r="N177" s="11"/>
      <c r="O177" s="11"/>
      <c r="P177" s="11"/>
    </row>
    <row r="178" spans="1:16" x14ac:dyDescent="0.2">
      <c r="A178" s="11"/>
      <c r="B178" s="11"/>
      <c r="C178" s="11"/>
      <c r="D178" s="11"/>
      <c r="E178" s="11"/>
      <c r="F178" s="12"/>
      <c r="G178" s="12"/>
      <c r="H178" s="12"/>
      <c r="J178" s="12"/>
      <c r="K178" s="304"/>
      <c r="M178" s="11"/>
      <c r="N178" s="11"/>
      <c r="O178" s="11"/>
      <c r="P178" s="15"/>
    </row>
    <row r="179" spans="1:16" ht="18" x14ac:dyDescent="0.25">
      <c r="A179" s="305" t="s">
        <v>114</v>
      </c>
      <c r="B179" s="306"/>
      <c r="C179" s="306"/>
      <c r="D179" s="306"/>
      <c r="E179" s="306"/>
      <c r="F179" s="307"/>
      <c r="G179" s="307"/>
      <c r="H179" s="307"/>
      <c r="I179" s="308"/>
      <c r="J179" s="307"/>
      <c r="K179" s="307"/>
      <c r="L179" s="309"/>
      <c r="M179" s="309"/>
      <c r="N179" s="309"/>
      <c r="O179" s="310"/>
      <c r="P179" s="15"/>
    </row>
    <row r="180" spans="1:16" ht="18" x14ac:dyDescent="0.25">
      <c r="A180" s="311" t="s">
        <v>115</v>
      </c>
      <c r="B180" s="312"/>
      <c r="C180" s="312"/>
      <c r="D180" s="312"/>
      <c r="E180" s="312"/>
      <c r="F180" s="313"/>
      <c r="G180" s="313"/>
      <c r="H180" s="313"/>
      <c r="I180" s="314"/>
      <c r="J180" s="313"/>
      <c r="K180" s="313"/>
      <c r="L180" s="315"/>
      <c r="M180" s="315"/>
      <c r="N180" s="315"/>
      <c r="O180" s="316"/>
      <c r="P180" s="15"/>
    </row>
    <row r="181" spans="1:16" ht="18" x14ac:dyDescent="0.25">
      <c r="A181" s="317"/>
      <c r="B181" s="312"/>
      <c r="C181" s="312"/>
      <c r="D181" s="312"/>
      <c r="E181" s="312"/>
      <c r="F181" s="313"/>
      <c r="G181" s="313"/>
      <c r="H181" s="313"/>
      <c r="I181" s="318"/>
      <c r="J181" s="319"/>
      <c r="K181" s="319"/>
      <c r="L181" s="315"/>
      <c r="M181" s="315"/>
      <c r="N181" s="315"/>
      <c r="O181" s="316"/>
      <c r="P181" s="15"/>
    </row>
    <row r="182" spans="1:16" ht="18" x14ac:dyDescent="0.25">
      <c r="A182" s="320"/>
      <c r="B182" s="38"/>
      <c r="C182" s="38"/>
      <c r="D182" s="38"/>
      <c r="E182" s="38"/>
      <c r="F182" s="37"/>
      <c r="G182" s="37"/>
      <c r="H182" s="37"/>
      <c r="I182" s="240"/>
      <c r="J182" s="321"/>
      <c r="K182" s="321"/>
      <c r="L182" s="322"/>
      <c r="M182" s="322"/>
      <c r="N182" s="322"/>
      <c r="O182" s="323"/>
      <c r="P182" s="11"/>
    </row>
    <row r="183" spans="1:16" ht="15.75" x14ac:dyDescent="0.25">
      <c r="A183" s="113"/>
      <c r="B183" s="38"/>
      <c r="C183" s="324"/>
      <c r="D183" s="325"/>
      <c r="E183" s="11"/>
      <c r="F183" s="37"/>
      <c r="G183" s="37"/>
      <c r="H183" s="325"/>
      <c r="I183" s="37"/>
      <c r="J183" s="326"/>
      <c r="K183" s="38"/>
      <c r="L183" s="324"/>
      <c r="M183" s="38"/>
      <c r="N183" s="38"/>
      <c r="O183" s="323"/>
      <c r="P183" s="11"/>
    </row>
    <row r="184" spans="1:16" x14ac:dyDescent="0.2">
      <c r="A184" s="113"/>
      <c r="B184" s="38"/>
      <c r="C184" s="38"/>
      <c r="D184" s="38"/>
      <c r="E184" s="38"/>
      <c r="F184" s="37"/>
      <c r="G184" s="37"/>
      <c r="H184" s="37"/>
      <c r="I184" s="37"/>
      <c r="J184" s="37"/>
      <c r="K184" s="37"/>
      <c r="L184" s="38"/>
      <c r="M184" s="38"/>
      <c r="N184" s="38"/>
      <c r="O184" s="218"/>
      <c r="P184" s="11"/>
    </row>
    <row r="185" spans="1:16" ht="15.75" x14ac:dyDescent="0.25">
      <c r="A185" s="25" t="s">
        <v>4</v>
      </c>
      <c r="B185" s="211"/>
      <c r="C185" s="26"/>
      <c r="D185" s="26"/>
      <c r="E185" s="26"/>
      <c r="F185" s="26"/>
      <c r="G185" s="30"/>
      <c r="H185" s="362"/>
      <c r="I185" s="38"/>
      <c r="J185" s="325"/>
      <c r="K185" s="325"/>
      <c r="L185" s="38"/>
      <c r="M185" s="38"/>
      <c r="N185" s="38"/>
      <c r="O185" s="218"/>
      <c r="P185" s="11"/>
    </row>
    <row r="186" spans="1:16" x14ac:dyDescent="0.2">
      <c r="A186" s="657" t="str">
        <f>IF(A7="","",A7)</f>
        <v/>
      </c>
      <c r="B186" s="658"/>
      <c r="C186" s="658"/>
      <c r="D186" s="658"/>
      <c r="E186" s="658"/>
      <c r="F186" s="658"/>
      <c r="G186" s="659"/>
      <c r="H186" s="362"/>
      <c r="J186" s="12"/>
      <c r="K186" s="12"/>
      <c r="L186" s="38"/>
      <c r="M186" s="38"/>
      <c r="N186" s="38"/>
      <c r="O186" s="218"/>
      <c r="P186" s="11"/>
    </row>
    <row r="187" spans="1:16" x14ac:dyDescent="0.2">
      <c r="A187" s="657" t="str">
        <f>IF(A8="","",A8)</f>
        <v/>
      </c>
      <c r="B187" s="658"/>
      <c r="C187" s="658"/>
      <c r="D187" s="658"/>
      <c r="E187" s="658"/>
      <c r="F187" s="658"/>
      <c r="G187" s="659"/>
      <c r="H187" s="362"/>
      <c r="I187" s="363"/>
      <c r="J187" s="324" t="s">
        <v>136</v>
      </c>
      <c r="K187" s="324"/>
      <c r="L187" s="324"/>
      <c r="M187" s="324"/>
      <c r="N187" s="324"/>
      <c r="O187" s="364"/>
      <c r="P187" s="11"/>
    </row>
    <row r="188" spans="1:16" x14ac:dyDescent="0.2">
      <c r="A188" s="657" t="str">
        <f>IF(A9="","",A9)</f>
        <v/>
      </c>
      <c r="B188" s="658"/>
      <c r="C188" s="658"/>
      <c r="D188" s="658"/>
      <c r="E188" s="658"/>
      <c r="F188" s="658"/>
      <c r="G188" s="659"/>
      <c r="H188" s="362"/>
      <c r="J188" s="12"/>
      <c r="K188" s="12"/>
      <c r="L188" s="38"/>
      <c r="M188" s="38"/>
      <c r="N188" s="38"/>
      <c r="O188" s="218"/>
      <c r="P188" s="11"/>
    </row>
    <row r="189" spans="1:16" x14ac:dyDescent="0.2">
      <c r="A189" s="657" t="str">
        <f>IF(A10="","",A10)</f>
        <v/>
      </c>
      <c r="B189" s="658"/>
      <c r="C189" s="658"/>
      <c r="D189" s="658"/>
      <c r="E189" s="658"/>
      <c r="F189" s="658"/>
      <c r="G189" s="659"/>
      <c r="H189" s="362"/>
      <c r="I189" s="327"/>
      <c r="J189" s="324" t="s">
        <v>3</v>
      </c>
      <c r="K189" s="324"/>
      <c r="L189" s="11"/>
      <c r="M189" s="38"/>
      <c r="N189" s="38"/>
      <c r="O189" s="218"/>
      <c r="P189" s="11"/>
    </row>
    <row r="190" spans="1:16" ht="15.75" x14ac:dyDescent="0.25">
      <c r="A190" s="41" t="s">
        <v>116</v>
      </c>
      <c r="B190" s="42"/>
      <c r="C190" s="42"/>
      <c r="D190" s="43"/>
      <c r="E190" s="43"/>
      <c r="F190" s="663">
        <f>E11</f>
        <v>2037</v>
      </c>
      <c r="G190" s="664"/>
      <c r="H190" s="365"/>
      <c r="I190" s="38"/>
      <c r="J190" s="38"/>
      <c r="K190" s="38"/>
      <c r="L190" s="38"/>
      <c r="M190" s="38"/>
      <c r="N190" s="38"/>
      <c r="O190" s="218"/>
      <c r="P190" s="11"/>
    </row>
    <row r="191" spans="1:16" ht="15.75" x14ac:dyDescent="0.25">
      <c r="A191" s="46"/>
      <c r="B191" s="47"/>
      <c r="C191" s="47"/>
      <c r="D191" s="47"/>
      <c r="E191" s="328"/>
      <c r="F191" s="329"/>
      <c r="G191" s="48"/>
      <c r="H191" s="48"/>
      <c r="I191" s="48"/>
      <c r="J191" s="49"/>
      <c r="K191" s="49"/>
      <c r="L191" s="47"/>
      <c r="M191" s="50"/>
      <c r="N191" s="51"/>
      <c r="O191" s="330"/>
      <c r="P191" s="11"/>
    </row>
    <row r="192" spans="1:16" x14ac:dyDescent="0.2">
      <c r="A192" s="113"/>
      <c r="B192" s="38"/>
      <c r="C192" s="38"/>
      <c r="D192" s="38"/>
      <c r="E192" s="38"/>
      <c r="F192" s="37"/>
      <c r="G192" s="37"/>
      <c r="H192" s="37"/>
      <c r="I192" s="37"/>
      <c r="J192" s="37"/>
      <c r="K192" s="37"/>
      <c r="L192" s="38"/>
      <c r="M192" s="38"/>
      <c r="N192" s="38"/>
      <c r="O192" s="218"/>
      <c r="P192" s="11"/>
    </row>
    <row r="193" spans="1:16" x14ac:dyDescent="0.2">
      <c r="A193" s="331"/>
      <c r="B193" s="47"/>
      <c r="C193" s="47"/>
      <c r="D193" s="47"/>
      <c r="E193" s="47"/>
      <c r="F193" s="49"/>
      <c r="G193" s="49"/>
      <c r="H193" s="49"/>
      <c r="I193" s="49"/>
      <c r="J193" s="49"/>
      <c r="K193" s="49"/>
      <c r="L193" s="47"/>
      <c r="M193" s="47"/>
      <c r="N193" s="47"/>
      <c r="O193" s="332"/>
      <c r="P193" s="11"/>
    </row>
    <row r="194" spans="1:16" ht="16.5" thickBot="1" x14ac:dyDescent="0.3">
      <c r="A194" s="54" t="s">
        <v>127</v>
      </c>
      <c r="B194" s="55"/>
      <c r="C194" s="55"/>
      <c r="D194" s="55"/>
      <c r="E194" s="55"/>
      <c r="F194" s="56"/>
      <c r="G194" s="56"/>
      <c r="H194" s="56"/>
      <c r="I194" s="56"/>
      <c r="J194" s="56"/>
      <c r="K194" s="56"/>
      <c r="L194" s="55"/>
      <c r="M194" s="55"/>
      <c r="N194" s="55"/>
      <c r="O194" s="57"/>
      <c r="P194" s="11"/>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1"/>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1"/>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1"/>
    </row>
    <row r="198" spans="1:16" x14ac:dyDescent="0.2">
      <c r="A198" s="354" t="s">
        <v>120</v>
      </c>
      <c r="B198" s="366"/>
      <c r="C198" s="397">
        <f>C203-5</f>
        <v>2032</v>
      </c>
      <c r="D198" s="369"/>
      <c r="E198" s="370" t="s">
        <v>32</v>
      </c>
      <c r="F198" s="371"/>
      <c r="G198" s="83"/>
      <c r="H198" s="375" t="e">
        <f>'2032'!M147</f>
        <v>#DIV/0!</v>
      </c>
      <c r="I198" s="374"/>
      <c r="J198" s="598"/>
      <c r="K198" s="618" t="e">
        <f>'2032'!N147</f>
        <v>#DIV/0!</v>
      </c>
      <c r="L198" s="600"/>
      <c r="M198" s="598"/>
      <c r="N198" s="618" t="e">
        <f>'2032'!O147</f>
        <v>#DIV/0!</v>
      </c>
      <c r="O198" s="597"/>
      <c r="P198" s="11"/>
    </row>
    <row r="199" spans="1:16" x14ac:dyDescent="0.2">
      <c r="A199" s="108" t="s">
        <v>120</v>
      </c>
      <c r="B199" s="367"/>
      <c r="C199" s="396">
        <f>C203-4</f>
        <v>2033</v>
      </c>
      <c r="D199" s="85"/>
      <c r="E199" s="372" t="s">
        <v>32</v>
      </c>
      <c r="F199" s="87"/>
      <c r="G199" s="373"/>
      <c r="H199" s="375" t="e">
        <f>'2033'!M147</f>
        <v>#DIV/0!</v>
      </c>
      <c r="I199" s="374"/>
      <c r="J199" s="598"/>
      <c r="K199" s="618" t="e">
        <f>'2033'!N147</f>
        <v>#DIV/0!</v>
      </c>
      <c r="L199" s="600"/>
      <c r="M199" s="598"/>
      <c r="N199" s="618" t="e">
        <f>'2033'!O147</f>
        <v>#DIV/0!</v>
      </c>
      <c r="O199" s="600"/>
      <c r="P199" s="11"/>
    </row>
    <row r="200" spans="1:16" x14ac:dyDescent="0.2">
      <c r="A200" s="108" t="s">
        <v>120</v>
      </c>
      <c r="B200" s="367"/>
      <c r="C200" s="393">
        <f>C203-3</f>
        <v>2034</v>
      </c>
      <c r="D200" s="373"/>
      <c r="E200" s="372" t="s">
        <v>32</v>
      </c>
      <c r="F200" s="374"/>
      <c r="G200" s="373"/>
      <c r="H200" s="375" t="e">
        <f>'2034'!M147</f>
        <v>#DIV/0!</v>
      </c>
      <c r="I200" s="374"/>
      <c r="J200" s="598"/>
      <c r="K200" s="618" t="e">
        <f>'2034'!N147</f>
        <v>#DIV/0!</v>
      </c>
      <c r="L200" s="600"/>
      <c r="M200" s="598"/>
      <c r="N200" s="618" t="e">
        <f>'2034'!O147</f>
        <v>#DIV/0!</v>
      </c>
      <c r="O200" s="600"/>
      <c r="P200" s="11"/>
    </row>
    <row r="201" spans="1:16" x14ac:dyDescent="0.2">
      <c r="A201" s="108" t="s">
        <v>120</v>
      </c>
      <c r="B201" s="367"/>
      <c r="C201" s="393">
        <f>C203-2</f>
        <v>2035</v>
      </c>
      <c r="D201" s="373"/>
      <c r="E201" s="375" t="e">
        <f>'2035'!L147</f>
        <v>#DIV/0!</v>
      </c>
      <c r="F201" s="374"/>
      <c r="G201" s="373"/>
      <c r="H201" s="375" t="e">
        <f>'2035'!M147</f>
        <v>#DIV/0!</v>
      </c>
      <c r="I201" s="374"/>
      <c r="J201" s="598"/>
      <c r="K201" s="618" t="e">
        <f>'2035'!N147</f>
        <v>#DIV/0!</v>
      </c>
      <c r="L201" s="600"/>
      <c r="M201" s="598"/>
      <c r="N201" s="618" t="e">
        <f>'2035'!O147</f>
        <v>#DIV/0!</v>
      </c>
      <c r="O201" s="600"/>
      <c r="P201" s="11"/>
    </row>
    <row r="202" spans="1:16" x14ac:dyDescent="0.2">
      <c r="A202" s="108" t="s">
        <v>120</v>
      </c>
      <c r="B202" s="367"/>
      <c r="C202" s="393">
        <f>C203-1</f>
        <v>2036</v>
      </c>
      <c r="D202" s="373"/>
      <c r="E202" s="375" t="e">
        <f>'2036'!L147</f>
        <v>#DIV/0!</v>
      </c>
      <c r="F202" s="374"/>
      <c r="G202" s="373"/>
      <c r="H202" s="375" t="e">
        <f>'2036'!M147</f>
        <v>#DIV/0!</v>
      </c>
      <c r="I202" s="374"/>
      <c r="J202" s="598"/>
      <c r="K202" s="618" t="e">
        <f>'2036'!N147</f>
        <v>#DIV/0!</v>
      </c>
      <c r="L202" s="600"/>
      <c r="M202" s="598"/>
      <c r="N202" s="618" t="e">
        <f>'2036'!O147</f>
        <v>#DIV/0!</v>
      </c>
      <c r="O202" s="600"/>
      <c r="P202" s="11"/>
    </row>
    <row r="203" spans="1:16" x14ac:dyDescent="0.2">
      <c r="A203" s="355" t="s">
        <v>121</v>
      </c>
      <c r="B203" s="368"/>
      <c r="C203" s="399">
        <f>F190</f>
        <v>2037</v>
      </c>
      <c r="D203" s="376"/>
      <c r="E203" s="377" t="e">
        <f>L147</f>
        <v>#DIV/0!</v>
      </c>
      <c r="F203" s="378"/>
      <c r="G203" s="376"/>
      <c r="H203" s="377" t="e">
        <f>M147</f>
        <v>#DIV/0!</v>
      </c>
      <c r="I203" s="378"/>
      <c r="J203" s="601"/>
      <c r="K203" s="602" t="e">
        <f>N147</f>
        <v>#DIV/0!</v>
      </c>
      <c r="L203" s="603"/>
      <c r="M203" s="601"/>
      <c r="N203" s="602" t="e">
        <f>O147</f>
        <v>#DIV/0!</v>
      </c>
      <c r="O203" s="603"/>
      <c r="P203" s="11"/>
    </row>
    <row r="204" spans="1:16" x14ac:dyDescent="0.2">
      <c r="A204" s="480"/>
      <c r="B204" s="38"/>
      <c r="C204" s="38"/>
      <c r="D204" s="211"/>
      <c r="E204" s="26"/>
      <c r="F204" s="30"/>
      <c r="G204" s="38"/>
      <c r="H204" s="38"/>
      <c r="I204" s="38"/>
      <c r="J204" s="604"/>
      <c r="K204" s="43"/>
      <c r="L204" s="605"/>
      <c r="M204" s="604"/>
      <c r="N204" s="43"/>
      <c r="O204" s="605"/>
      <c r="P204" s="11"/>
    </row>
    <row r="205" spans="1:16" ht="14.25" x14ac:dyDescent="0.2">
      <c r="A205" s="78" t="s">
        <v>122</v>
      </c>
      <c r="B205" s="383"/>
      <c r="C205" s="38"/>
      <c r="D205" s="113"/>
      <c r="E205" s="38"/>
      <c r="F205" s="218"/>
      <c r="G205" s="38"/>
      <c r="H205" s="38"/>
      <c r="I205" s="38"/>
      <c r="J205" s="606"/>
      <c r="K205" s="557"/>
      <c r="L205" s="607"/>
      <c r="M205" s="606"/>
      <c r="N205" s="557"/>
      <c r="O205" s="607"/>
      <c r="P205" s="11"/>
    </row>
    <row r="206" spans="1:16" ht="14.25" x14ac:dyDescent="0.2">
      <c r="A206" s="78" t="s">
        <v>123</v>
      </c>
      <c r="B206" s="383"/>
      <c r="C206" s="38"/>
      <c r="D206" s="113"/>
      <c r="E206" s="38"/>
      <c r="F206" s="218"/>
      <c r="G206" s="38"/>
      <c r="H206" s="38"/>
      <c r="I206" s="38"/>
      <c r="J206" s="606"/>
      <c r="K206" s="557"/>
      <c r="L206" s="607"/>
      <c r="M206" s="606"/>
      <c r="N206" s="557"/>
      <c r="O206" s="607"/>
      <c r="P206" s="11"/>
    </row>
    <row r="207" spans="1:16" ht="14.25" x14ac:dyDescent="0.2">
      <c r="A207" s="350" t="s">
        <v>157</v>
      </c>
      <c r="B207" s="383"/>
      <c r="C207" s="38"/>
      <c r="D207" s="385"/>
      <c r="E207" s="449" t="e">
        <f>AVERAGE(E201:E203)</f>
        <v>#DIV/0!</v>
      </c>
      <c r="F207" s="386">
        <v>1</v>
      </c>
      <c r="G207" s="387"/>
      <c r="H207" s="455" t="e">
        <f>AVERAGE(H198:H203)</f>
        <v>#DIV/0!</v>
      </c>
      <c r="I207" s="388">
        <v>2</v>
      </c>
      <c r="J207" s="608"/>
      <c r="K207" s="609" t="e">
        <f>AVERAGE(K198:K203)</f>
        <v>#DIV/0!</v>
      </c>
      <c r="L207" s="610"/>
      <c r="M207" s="608"/>
      <c r="N207" s="609" t="e">
        <f>AVERAGE(N198:N203)</f>
        <v>#DIV/0!</v>
      </c>
      <c r="O207" s="610"/>
      <c r="P207" s="11"/>
    </row>
    <row r="208" spans="1:16" x14ac:dyDescent="0.2">
      <c r="A208" s="351"/>
      <c r="B208" s="47"/>
      <c r="C208" s="47"/>
      <c r="D208" s="127"/>
      <c r="E208" s="47"/>
      <c r="F208" s="332"/>
      <c r="G208" s="47"/>
      <c r="H208" s="47"/>
      <c r="I208" s="47"/>
      <c r="J208" s="611"/>
      <c r="K208" s="612"/>
      <c r="L208" s="613"/>
      <c r="M208" s="611"/>
      <c r="N208" s="612"/>
      <c r="O208" s="613"/>
      <c r="P208" s="11"/>
    </row>
    <row r="209" spans="1:16" x14ac:dyDescent="0.2">
      <c r="A209" s="11"/>
      <c r="B209" s="11"/>
      <c r="C209" s="11"/>
      <c r="D209" s="11"/>
      <c r="E209" s="11"/>
      <c r="F209" s="12"/>
      <c r="G209" s="12"/>
      <c r="H209" s="12"/>
      <c r="I209" s="12"/>
      <c r="J209" s="12"/>
      <c r="K209" s="12"/>
      <c r="L209" s="11"/>
      <c r="M209" s="11"/>
      <c r="N209" s="11"/>
      <c r="O209" s="11"/>
      <c r="P209" s="11"/>
    </row>
    <row r="210" spans="1:16" x14ac:dyDescent="0.2">
      <c r="B210" s="299" t="s">
        <v>105</v>
      </c>
      <c r="C210" s="299"/>
      <c r="D210" s="299"/>
      <c r="E210" s="299"/>
      <c r="F210" s="300"/>
      <c r="G210" s="12"/>
      <c r="H210" s="12"/>
      <c r="I210" s="12"/>
      <c r="J210" s="12"/>
      <c r="K210" s="12"/>
      <c r="L210" s="11"/>
      <c r="M210" s="11"/>
      <c r="N210" s="11"/>
      <c r="O210" s="11"/>
      <c r="P210" s="11"/>
    </row>
    <row r="211" spans="1:16" x14ac:dyDescent="0.2">
      <c r="A211" s="11"/>
      <c r="B211" s="680"/>
      <c r="C211" s="681"/>
      <c r="D211" s="681"/>
      <c r="E211" s="681"/>
      <c r="F211" s="681"/>
      <c r="G211" s="681"/>
      <c r="H211" s="681"/>
      <c r="I211" s="681"/>
      <c r="J211" s="681"/>
      <c r="K211" s="681"/>
      <c r="L211" s="681"/>
      <c r="M211" s="681"/>
      <c r="N211" s="682"/>
      <c r="O211" s="11"/>
      <c r="P211" s="11"/>
    </row>
    <row r="212" spans="1:16" x14ac:dyDescent="0.2">
      <c r="A212" s="11"/>
      <c r="B212" s="683"/>
      <c r="C212" s="684"/>
      <c r="D212" s="684"/>
      <c r="E212" s="684"/>
      <c r="F212" s="684"/>
      <c r="G212" s="684"/>
      <c r="H212" s="684"/>
      <c r="I212" s="684"/>
      <c r="J212" s="684"/>
      <c r="K212" s="684"/>
      <c r="L212" s="684"/>
      <c r="M212" s="684"/>
      <c r="N212" s="685"/>
      <c r="O212" s="11"/>
      <c r="P212" s="11"/>
    </row>
    <row r="213" spans="1:16" x14ac:dyDescent="0.2">
      <c r="A213" s="11"/>
      <c r="B213" s="683"/>
      <c r="C213" s="684"/>
      <c r="D213" s="684"/>
      <c r="E213" s="684"/>
      <c r="F213" s="684"/>
      <c r="G213" s="684"/>
      <c r="H213" s="684"/>
      <c r="I213" s="684"/>
      <c r="J213" s="684"/>
      <c r="K213" s="684"/>
      <c r="L213" s="684"/>
      <c r="M213" s="684"/>
      <c r="N213" s="685"/>
      <c r="O213" s="11"/>
      <c r="P213" s="11"/>
    </row>
    <row r="214" spans="1:16" x14ac:dyDescent="0.2">
      <c r="A214" s="11"/>
      <c r="B214" s="677"/>
      <c r="C214" s="678"/>
      <c r="D214" s="678"/>
      <c r="E214" s="678"/>
      <c r="F214" s="678"/>
      <c r="G214" s="678"/>
      <c r="H214" s="678"/>
      <c r="I214" s="678"/>
      <c r="J214" s="678"/>
      <c r="K214" s="678"/>
      <c r="L214" s="678"/>
      <c r="M214" s="678"/>
      <c r="N214" s="679"/>
      <c r="O214" s="11"/>
      <c r="P214" s="11"/>
    </row>
    <row r="215" spans="1:16" x14ac:dyDescent="0.2">
      <c r="A215" s="11"/>
      <c r="B215" s="11"/>
      <c r="C215" s="11"/>
      <c r="D215" s="11"/>
      <c r="E215" s="11"/>
      <c r="F215" s="12"/>
      <c r="G215" s="12"/>
      <c r="H215" s="12"/>
      <c r="I215" s="12"/>
      <c r="J215" s="12"/>
      <c r="K215" s="12"/>
      <c r="L215" s="11"/>
      <c r="M215" s="11"/>
      <c r="N215" s="11"/>
      <c r="O215" s="11"/>
      <c r="P215" s="11"/>
    </row>
    <row r="216" spans="1:16" ht="14.25" x14ac:dyDescent="0.2">
      <c r="A216" s="303"/>
      <c r="B216" s="361"/>
      <c r="C216" s="11"/>
      <c r="D216" s="11"/>
      <c r="E216" s="11"/>
      <c r="F216" s="12"/>
      <c r="G216" s="12"/>
      <c r="H216" s="12"/>
      <c r="I216" s="12"/>
      <c r="J216" s="12"/>
      <c r="K216" s="12"/>
      <c r="L216" s="11"/>
      <c r="M216" s="11"/>
      <c r="N216" s="11"/>
      <c r="O216" s="11"/>
      <c r="P216" s="18"/>
    </row>
    <row r="217" spans="1:16" ht="14.25" x14ac:dyDescent="0.2">
      <c r="A217" s="303">
        <v>1</v>
      </c>
      <c r="B217" s="299" t="s">
        <v>153</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154</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yZ+YkK3Y9UKNBZY3Mpai7w74DGr20ZLL3mNE9j5aTACvMGKho+UHMssK9va9BiyhjYoyNecOg7E+OMTjgFo5xA==" saltValue="Ui4B1eA2s8wmlxS7aOczpg=="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style="391" customWidth="1"/>
    <col min="2" max="2" width="6.7109375" style="391" customWidth="1"/>
    <col min="3" max="3" width="8.42578125" style="391" customWidth="1"/>
    <col min="4" max="4" width="8.28515625" style="391" customWidth="1"/>
    <col min="5" max="5" width="7.28515625" style="391" customWidth="1"/>
    <col min="6" max="6" width="8.7109375" style="21" customWidth="1"/>
    <col min="7" max="7" width="6.28515625" style="21" customWidth="1"/>
    <col min="8" max="11" width="6" style="21" customWidth="1"/>
    <col min="12" max="14" width="6" style="391" customWidth="1"/>
    <col min="15" max="15" width="6.28515625" style="391" customWidth="1"/>
    <col min="16" max="16" width="2.140625" style="391" customWidth="1"/>
    <col min="17" max="19" width="11.42578125" style="391"/>
    <col min="20" max="20" width="13.5703125" style="391" customWidth="1"/>
    <col min="21" max="21" width="12.140625" style="391" customWidth="1"/>
    <col min="22" max="22" width="12.28515625" style="391" customWidth="1"/>
    <col min="23" max="16384" width="11.42578125" style="391"/>
  </cols>
  <sheetData>
    <row r="1" spans="1:16" ht="20.25" customHeight="1" x14ac:dyDescent="0.25">
      <c r="A1" s="1" t="s">
        <v>0</v>
      </c>
      <c r="B1" s="2"/>
      <c r="C1" s="2"/>
      <c r="D1" s="2"/>
      <c r="E1" s="2"/>
      <c r="F1" s="3"/>
      <c r="G1" s="3"/>
      <c r="H1" s="3"/>
      <c r="I1" s="4"/>
      <c r="J1" s="3"/>
      <c r="K1" s="3"/>
      <c r="L1" s="5"/>
      <c r="M1" s="5"/>
      <c r="N1" s="5"/>
      <c r="O1" s="5"/>
      <c r="P1" s="15"/>
    </row>
    <row r="2" spans="1:16" ht="3.75" customHeight="1" x14ac:dyDescent="0.25">
      <c r="A2" s="7"/>
      <c r="B2" s="2"/>
      <c r="C2" s="2"/>
      <c r="D2" s="2"/>
      <c r="E2" s="2"/>
      <c r="F2" s="3"/>
      <c r="G2" s="3"/>
      <c r="H2" s="3"/>
      <c r="I2" s="8"/>
      <c r="J2" s="9"/>
      <c r="K2" s="9"/>
      <c r="L2" s="5"/>
      <c r="M2" s="5"/>
      <c r="N2" s="5"/>
      <c r="O2" s="5"/>
      <c r="P2" s="15"/>
    </row>
    <row r="3" spans="1:16" ht="4.5" customHeight="1" x14ac:dyDescent="0.25">
      <c r="A3" s="10"/>
      <c r="B3" s="11"/>
      <c r="C3" s="11"/>
      <c r="D3" s="11"/>
      <c r="E3" s="11"/>
      <c r="F3" s="12"/>
      <c r="G3" s="12"/>
      <c r="H3" s="12"/>
      <c r="I3" s="13"/>
      <c r="J3" s="14"/>
      <c r="K3" s="14"/>
      <c r="L3" s="15"/>
      <c r="M3" s="15"/>
      <c r="N3" s="15"/>
      <c r="O3" s="15"/>
      <c r="P3" s="15"/>
    </row>
    <row r="4" spans="1:16" ht="11.25" customHeight="1" x14ac:dyDescent="0.25">
      <c r="A4" s="11"/>
      <c r="B4" s="16"/>
      <c r="C4" s="17" t="s">
        <v>1</v>
      </c>
      <c r="D4" s="11"/>
      <c r="E4" s="11"/>
      <c r="F4" s="19"/>
      <c r="G4" s="20" t="s">
        <v>2</v>
      </c>
      <c r="J4" s="22"/>
      <c r="L4" s="24"/>
      <c r="M4" s="17" t="s">
        <v>3</v>
      </c>
      <c r="N4" s="11"/>
      <c r="O4" s="15"/>
      <c r="P4" s="11"/>
    </row>
    <row r="5" spans="1:16" ht="3.75" customHeight="1" x14ac:dyDescent="0.2">
      <c r="A5" s="11"/>
      <c r="B5" s="11"/>
      <c r="C5" s="11"/>
      <c r="D5" s="11"/>
      <c r="E5" s="11"/>
      <c r="F5" s="12"/>
      <c r="G5" s="12"/>
      <c r="H5" s="12"/>
      <c r="I5" s="12"/>
      <c r="J5" s="12"/>
      <c r="K5" s="12"/>
      <c r="L5" s="11"/>
      <c r="M5" s="11"/>
      <c r="N5" s="11"/>
      <c r="O5" s="11"/>
      <c r="P5" s="11"/>
    </row>
    <row r="6" spans="1:16" ht="15.75" customHeight="1" x14ac:dyDescent="0.25">
      <c r="A6" s="25" t="s">
        <v>4</v>
      </c>
      <c r="B6" s="26"/>
      <c r="C6" s="695"/>
      <c r="D6" s="695"/>
      <c r="E6" s="696"/>
      <c r="F6" s="27" t="s">
        <v>5</v>
      </c>
      <c r="G6" s="28"/>
      <c r="H6" s="29"/>
      <c r="I6" s="29"/>
      <c r="J6" s="29"/>
      <c r="K6" s="29"/>
      <c r="L6" s="26"/>
      <c r="M6" s="26"/>
      <c r="N6" s="26"/>
      <c r="O6" s="30"/>
      <c r="P6" s="11"/>
    </row>
    <row r="7" spans="1:16" ht="15.75" customHeight="1" x14ac:dyDescent="0.2">
      <c r="A7" s="697" t="str">
        <f>IF('2037'!A7:E7="","",'2037'!A7:E7)</f>
        <v/>
      </c>
      <c r="B7" s="698"/>
      <c r="C7" s="698"/>
      <c r="D7" s="698"/>
      <c r="E7" s="699"/>
      <c r="F7" s="31"/>
      <c r="G7" s="32" t="s">
        <v>6</v>
      </c>
      <c r="H7" s="33"/>
      <c r="I7" s="33"/>
      <c r="J7" s="33"/>
      <c r="K7" s="33"/>
      <c r="L7" s="34"/>
      <c r="M7" s="34"/>
      <c r="N7" s="35" t="s">
        <v>7</v>
      </c>
      <c r="O7" s="445"/>
      <c r="P7" s="11"/>
    </row>
    <row r="8" spans="1:16" ht="15.75" customHeight="1" x14ac:dyDescent="0.2">
      <c r="A8" s="700" t="str">
        <f>IF('2037'!A8:E8="","",'2037'!A8:E8)</f>
        <v/>
      </c>
      <c r="B8" s="701"/>
      <c r="C8" s="701"/>
      <c r="D8" s="701"/>
      <c r="E8" s="702"/>
      <c r="F8" s="31"/>
      <c r="G8" s="36" t="s">
        <v>8</v>
      </c>
      <c r="H8" s="37"/>
      <c r="I8" s="36"/>
      <c r="J8" s="36"/>
      <c r="K8" s="36"/>
      <c r="L8" s="38"/>
      <c r="M8" s="38"/>
      <c r="N8" s="39"/>
      <c r="O8" s="446"/>
      <c r="P8" s="11"/>
    </row>
    <row r="9" spans="1:16" ht="15.75" customHeight="1" x14ac:dyDescent="0.2">
      <c r="A9" s="700" t="str">
        <f>IF('2037'!A9:E9="","",'2037'!A9:E9)</f>
        <v/>
      </c>
      <c r="B9" s="701"/>
      <c r="C9" s="701"/>
      <c r="D9" s="701"/>
      <c r="E9" s="702"/>
      <c r="F9" s="40"/>
      <c r="G9" s="404" t="s">
        <v>9</v>
      </c>
      <c r="H9" s="33"/>
      <c r="I9" s="33"/>
      <c r="J9" s="33"/>
      <c r="K9" s="33"/>
      <c r="L9" s="34"/>
      <c r="M9" s="34"/>
      <c r="N9" s="35" t="s">
        <v>7</v>
      </c>
      <c r="O9" s="445"/>
      <c r="P9" s="11"/>
    </row>
    <row r="10" spans="1:16" ht="15.75" customHeight="1" x14ac:dyDescent="0.2">
      <c r="A10" s="703" t="str">
        <f>IF('2037'!A10:E10="","",'2037'!A10:E10)</f>
        <v/>
      </c>
      <c r="B10" s="704"/>
      <c r="C10" s="704"/>
      <c r="D10" s="704"/>
      <c r="E10" s="705"/>
      <c r="F10" s="31"/>
      <c r="G10" s="36" t="s">
        <v>10</v>
      </c>
      <c r="H10" s="36"/>
      <c r="I10" s="37"/>
      <c r="J10" s="37"/>
      <c r="K10" s="37"/>
      <c r="L10" s="38"/>
      <c r="M10" s="38"/>
      <c r="N10" s="39"/>
      <c r="O10" s="447"/>
      <c r="P10" s="11"/>
    </row>
    <row r="11" spans="1:16" ht="15.75" customHeight="1" x14ac:dyDescent="0.25">
      <c r="A11" s="41" t="s">
        <v>11</v>
      </c>
      <c r="B11" s="42"/>
      <c r="C11" s="42"/>
      <c r="D11" s="43"/>
      <c r="E11" s="400">
        <v>2038</v>
      </c>
      <c r="F11" s="44"/>
      <c r="G11" s="45" t="s">
        <v>12</v>
      </c>
      <c r="H11" s="36"/>
      <c r="I11" s="36"/>
      <c r="J11" s="37"/>
      <c r="K11" s="37"/>
      <c r="L11" s="38"/>
      <c r="M11" s="38"/>
      <c r="N11" s="39" t="s">
        <v>7</v>
      </c>
      <c r="O11" s="448">
        <f>O7-O9</f>
        <v>0</v>
      </c>
      <c r="P11" s="11"/>
    </row>
    <row r="12" spans="1:16" ht="2.25" customHeight="1" x14ac:dyDescent="0.25">
      <c r="A12" s="46"/>
      <c r="B12" s="47"/>
      <c r="C12" s="47"/>
      <c r="D12" s="47"/>
      <c r="E12" s="356"/>
      <c r="F12" s="48"/>
      <c r="G12" s="48"/>
      <c r="H12" s="48"/>
      <c r="I12" s="48"/>
      <c r="J12" s="49"/>
      <c r="K12" s="49"/>
      <c r="L12" s="47"/>
      <c r="M12" s="50"/>
      <c r="N12" s="51"/>
      <c r="O12" s="52"/>
      <c r="P12" s="11"/>
    </row>
    <row r="13" spans="1:16" ht="7.5" customHeight="1" x14ac:dyDescent="0.2">
      <c r="A13" s="11"/>
      <c r="B13" s="11"/>
      <c r="C13" s="11"/>
      <c r="D13" s="11"/>
      <c r="E13" s="11"/>
      <c r="F13" s="12"/>
      <c r="G13" s="12"/>
      <c r="H13" s="12"/>
      <c r="I13" s="12"/>
      <c r="J13" s="12"/>
      <c r="K13" s="12"/>
      <c r="L13" s="11"/>
      <c r="M13" s="11"/>
      <c r="N13" s="11"/>
      <c r="O13" s="11"/>
      <c r="P13" s="11"/>
    </row>
    <row r="14" spans="1:16" x14ac:dyDescent="0.2">
      <c r="A14" s="53" t="s">
        <v>13</v>
      </c>
      <c r="B14" s="11"/>
      <c r="C14" s="11"/>
      <c r="D14" s="11"/>
      <c r="E14" s="11"/>
      <c r="F14" s="12"/>
      <c r="G14" s="12"/>
      <c r="H14" s="12"/>
      <c r="I14" s="12"/>
      <c r="J14" s="12"/>
      <c r="K14" s="12"/>
      <c r="L14" s="11"/>
      <c r="M14" s="11"/>
      <c r="N14" s="11"/>
      <c r="O14" s="11"/>
      <c r="P14" s="11"/>
    </row>
    <row r="15" spans="1:16" ht="16.5" customHeight="1" thickBot="1" x14ac:dyDescent="0.3">
      <c r="A15" s="54" t="s">
        <v>14</v>
      </c>
      <c r="B15" s="55"/>
      <c r="C15" s="55"/>
      <c r="D15" s="55"/>
      <c r="E15" s="55"/>
      <c r="F15" s="56"/>
      <c r="G15" s="56"/>
      <c r="H15" s="56"/>
      <c r="I15" s="56"/>
      <c r="J15" s="56"/>
      <c r="K15" s="56"/>
      <c r="L15" s="55"/>
      <c r="M15" s="55"/>
      <c r="N15" s="55"/>
      <c r="O15" s="57"/>
      <c r="P15" s="11"/>
    </row>
    <row r="16" spans="1:16" ht="15" x14ac:dyDescent="0.25">
      <c r="A16" s="58" t="s">
        <v>15</v>
      </c>
      <c r="B16" s="59"/>
      <c r="C16" s="59"/>
      <c r="D16" s="59"/>
      <c r="E16" s="60"/>
      <c r="F16" s="61" t="s">
        <v>16</v>
      </c>
      <c r="G16" s="62"/>
      <c r="H16" s="63" t="s">
        <v>17</v>
      </c>
      <c r="I16" s="64"/>
      <c r="J16" s="65"/>
      <c r="K16" s="65"/>
      <c r="L16" s="66"/>
      <c r="M16" s="67" t="s">
        <v>18</v>
      </c>
      <c r="N16" s="68"/>
      <c r="O16" s="69"/>
      <c r="P16" s="11"/>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1"/>
    </row>
    <row r="18" spans="1:16" x14ac:dyDescent="0.2">
      <c r="A18" s="78"/>
      <c r="B18" s="79" t="s">
        <v>22</v>
      </c>
      <c r="C18" s="80"/>
      <c r="D18" s="80"/>
      <c r="E18" s="81"/>
      <c r="F18" s="654" t="s">
        <v>189</v>
      </c>
      <c r="G18" s="82"/>
      <c r="H18" s="443"/>
      <c r="I18" s="444"/>
      <c r="J18" s="482"/>
      <c r="K18" s="483"/>
      <c r="L18" s="484"/>
      <c r="M18" s="485"/>
      <c r="N18" s="486"/>
      <c r="O18" s="655"/>
      <c r="P18" s="11"/>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1"/>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1"/>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1"/>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1"/>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1"/>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1"/>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1"/>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1"/>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1"/>
    </row>
    <row r="28" spans="1:16" x14ac:dyDescent="0.2">
      <c r="A28" s="84"/>
      <c r="B28" s="100" t="s">
        <v>30</v>
      </c>
      <c r="C28" s="101"/>
      <c r="D28" s="101"/>
      <c r="E28" s="102"/>
      <c r="F28" s="103"/>
      <c r="G28" s="104"/>
      <c r="H28" s="90"/>
      <c r="I28" s="91"/>
      <c r="J28" s="487"/>
      <c r="K28" s="488"/>
      <c r="L28" s="496"/>
      <c r="M28" s="497"/>
      <c r="N28" s="498"/>
      <c r="O28" s="498"/>
      <c r="P28" s="11"/>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1"/>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1"/>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1"/>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1"/>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1"/>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1"/>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1"/>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1"/>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1"/>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1"/>
    </row>
    <row r="39" spans="1:16" x14ac:dyDescent="0.2">
      <c r="A39" s="84"/>
      <c r="B39" s="94"/>
      <c r="C39" s="95"/>
      <c r="D39" s="95"/>
      <c r="E39" s="96"/>
      <c r="F39" s="97"/>
      <c r="G39" s="89" t="s">
        <v>24</v>
      </c>
      <c r="H39" s="98"/>
      <c r="I39" s="106" t="s">
        <v>32</v>
      </c>
      <c r="J39" s="499" t="s">
        <v>32</v>
      </c>
      <c r="K39" s="503" t="s">
        <v>32</v>
      </c>
      <c r="L39" s="489">
        <f>F39*H39</f>
        <v>0</v>
      </c>
      <c r="M39" s="501"/>
      <c r="N39" s="502"/>
      <c r="O39" s="498"/>
      <c r="P39" s="11"/>
    </row>
    <row r="40" spans="1:16" x14ac:dyDescent="0.2">
      <c r="A40" s="84"/>
      <c r="B40" s="100" t="s">
        <v>40</v>
      </c>
      <c r="C40" s="101"/>
      <c r="D40" s="101"/>
      <c r="E40" s="102"/>
      <c r="F40" s="103"/>
      <c r="G40" s="104"/>
      <c r="H40" s="90"/>
      <c r="I40" s="91"/>
      <c r="J40" s="487"/>
      <c r="K40" s="504"/>
      <c r="L40" s="496"/>
      <c r="M40" s="497"/>
      <c r="N40" s="498"/>
      <c r="O40" s="498"/>
      <c r="P40" s="11"/>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1"/>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1"/>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1"/>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1"/>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1"/>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1"/>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1"/>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1"/>
    </row>
    <row r="49" spans="1:16" x14ac:dyDescent="0.2">
      <c r="A49" s="84"/>
      <c r="B49" s="100" t="s">
        <v>46</v>
      </c>
      <c r="C49" s="101"/>
      <c r="D49" s="101"/>
      <c r="E49" s="102"/>
      <c r="F49" s="103"/>
      <c r="G49" s="104"/>
      <c r="H49" s="90"/>
      <c r="I49" s="91"/>
      <c r="J49" s="487"/>
      <c r="K49" s="504"/>
      <c r="L49" s="496"/>
      <c r="M49" s="497"/>
      <c r="N49" s="498"/>
      <c r="O49" s="498"/>
      <c r="P49" s="11"/>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1"/>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1"/>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1"/>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1"/>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1"/>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1"/>
    </row>
    <row r="56" spans="1:16" x14ac:dyDescent="0.2">
      <c r="A56" s="113"/>
      <c r="B56" s="120" t="s">
        <v>49</v>
      </c>
      <c r="C56" s="121"/>
      <c r="D56" s="121"/>
      <c r="E56" s="122"/>
      <c r="F56" s="103"/>
      <c r="G56" s="104"/>
      <c r="H56" s="123"/>
      <c r="I56" s="123"/>
      <c r="J56" s="509"/>
      <c r="K56" s="510"/>
      <c r="L56" s="507"/>
      <c r="M56" s="508"/>
      <c r="N56" s="511"/>
      <c r="O56" s="498"/>
      <c r="P56" s="11"/>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1"/>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1"/>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1"/>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1"/>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1"/>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1"/>
    </row>
    <row r="63" spans="1:16" ht="17.25" x14ac:dyDescent="0.25">
      <c r="A63" s="134" t="s">
        <v>55</v>
      </c>
      <c r="B63" s="135"/>
      <c r="C63" s="135"/>
      <c r="D63" s="135"/>
      <c r="E63" s="136"/>
      <c r="F63" s="137" t="s">
        <v>16</v>
      </c>
      <c r="G63" s="138"/>
      <c r="H63" s="139" t="s">
        <v>56</v>
      </c>
      <c r="I63" s="140"/>
      <c r="J63" s="522"/>
      <c r="K63" s="522"/>
      <c r="L63" s="141"/>
      <c r="M63" s="142" t="s">
        <v>18</v>
      </c>
      <c r="N63" s="523"/>
      <c r="O63" s="143"/>
      <c r="P63" s="11"/>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1"/>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1"/>
    </row>
    <row r="66" spans="1:16" x14ac:dyDescent="0.2">
      <c r="A66" s="113"/>
      <c r="B66" s="150" t="s">
        <v>58</v>
      </c>
      <c r="C66" s="151"/>
      <c r="D66" s="151"/>
      <c r="E66" s="152"/>
      <c r="F66" s="103"/>
      <c r="G66" s="153"/>
      <c r="H66" s="154"/>
      <c r="I66" s="155"/>
      <c r="J66" s="526"/>
      <c r="K66" s="527"/>
      <c r="L66" s="496"/>
      <c r="M66" s="497"/>
      <c r="N66" s="498"/>
      <c r="O66" s="502"/>
      <c r="P66" s="11"/>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1"/>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1"/>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1"/>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1"/>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1"/>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1"/>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1"/>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1"/>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1"/>
    </row>
    <row r="76" spans="1:16" x14ac:dyDescent="0.2">
      <c r="A76" s="113"/>
      <c r="B76" s="150" t="s">
        <v>62</v>
      </c>
      <c r="C76" s="151"/>
      <c r="D76" s="151"/>
      <c r="E76" s="152"/>
      <c r="F76" s="162" t="s">
        <v>63</v>
      </c>
      <c r="G76" s="163"/>
      <c r="H76" s="154"/>
      <c r="I76" s="155"/>
      <c r="J76" s="526"/>
      <c r="K76" s="527"/>
      <c r="L76" s="496"/>
      <c r="M76" s="497"/>
      <c r="N76" s="498"/>
      <c r="O76" s="502"/>
      <c r="P76" s="11"/>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1"/>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1"/>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1"/>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1"/>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1"/>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1"/>
      <c r="R82" s="402"/>
    </row>
    <row r="83" spans="1:23" x14ac:dyDescent="0.2">
      <c r="A83" s="113"/>
      <c r="B83" s="150" t="s">
        <v>66</v>
      </c>
      <c r="C83" s="151"/>
      <c r="D83" s="151"/>
      <c r="E83" s="152"/>
      <c r="F83" s="103"/>
      <c r="G83" s="153"/>
      <c r="H83" s="154"/>
      <c r="I83" s="155"/>
      <c r="J83" s="526"/>
      <c r="K83" s="527"/>
      <c r="L83" s="496"/>
      <c r="M83" s="497"/>
      <c r="N83" s="498"/>
      <c r="O83" s="502"/>
      <c r="P83" s="11"/>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1"/>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1"/>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1"/>
    </row>
    <row r="87" spans="1:23" x14ac:dyDescent="0.2">
      <c r="A87" s="113"/>
      <c r="B87" s="150" t="s">
        <v>67</v>
      </c>
      <c r="C87" s="151"/>
      <c r="D87" s="151"/>
      <c r="E87" s="152"/>
      <c r="F87" s="103"/>
      <c r="G87" s="153"/>
      <c r="H87" s="154"/>
      <c r="I87" s="155"/>
      <c r="J87" s="526"/>
      <c r="K87" s="527"/>
      <c r="L87" s="496"/>
      <c r="M87" s="497"/>
      <c r="N87" s="498"/>
      <c r="O87" s="502"/>
      <c r="P87" s="11"/>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1"/>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1"/>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1"/>
      <c r="Q90" s="11"/>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1"/>
      <c r="Q91" s="11"/>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1"/>
      <c r="Q92" s="11"/>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1"/>
      <c r="Q93" s="11"/>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1"/>
      <c r="Q94" s="359"/>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1"/>
      <c r="Q95" s="11"/>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1"/>
      <c r="Q96" s="11"/>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1"/>
      <c r="Q97" s="11"/>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1"/>
      <c r="Q98" s="11"/>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1"/>
      <c r="Q99" s="11"/>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1"/>
      <c r="Q100" s="11"/>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1"/>
      <c r="Q101" s="11"/>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1"/>
      <c r="Q102" s="11"/>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1"/>
      <c r="Q103" s="11"/>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1"/>
      <c r="Q104" s="11"/>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1"/>
      <c r="Q105" s="11"/>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1"/>
      <c r="Q106" s="11"/>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1"/>
      <c r="Q107" s="11"/>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1"/>
      <c r="Q108" s="11"/>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1"/>
      <c r="Q109" s="11"/>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1"/>
      <c r="Q110" s="11"/>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1"/>
      <c r="Q111" s="11"/>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1"/>
      <c r="Q112" s="11"/>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1"/>
      <c r="Q113" s="11"/>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1"/>
      <c r="Q114" s="11"/>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1"/>
      <c r="Q115" s="11"/>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1"/>
      <c r="Q116" s="11"/>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1"/>
      <c r="Q117" s="11"/>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1"/>
      <c r="Q118" s="11"/>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1"/>
    </row>
    <row r="120" spans="1:23" ht="14.25" x14ac:dyDescent="0.2">
      <c r="A120" s="38"/>
      <c r="B120" s="239"/>
      <c r="C120" s="239"/>
      <c r="D120" s="239"/>
      <c r="E120" s="239"/>
      <c r="F120" s="214"/>
      <c r="G120" s="240"/>
      <c r="H120" s="241"/>
      <c r="I120" s="37"/>
      <c r="J120" s="45"/>
      <c r="K120" s="45"/>
      <c r="L120" s="557"/>
      <c r="M120" s="242"/>
      <c r="N120" s="299"/>
      <c r="O120" s="299"/>
      <c r="P120" s="11"/>
    </row>
    <row r="121" spans="1:23" ht="14.25" x14ac:dyDescent="0.2">
      <c r="A121" s="38"/>
      <c r="B121" s="239"/>
      <c r="C121" s="239"/>
      <c r="D121" s="239"/>
      <c r="E121" s="239"/>
      <c r="F121" s="214"/>
      <c r="G121" s="240"/>
      <c r="H121" s="241"/>
      <c r="I121" s="37"/>
      <c r="J121" s="45"/>
      <c r="K121" s="45"/>
      <c r="L121" s="557"/>
      <c r="M121" s="243"/>
      <c r="N121" s="557"/>
      <c r="O121" s="299"/>
      <c r="P121" s="11"/>
    </row>
    <row r="122" spans="1:23" ht="15.75" x14ac:dyDescent="0.25">
      <c r="A122" s="244" t="s">
        <v>89</v>
      </c>
      <c r="B122" s="245"/>
      <c r="C122" s="245"/>
      <c r="D122" s="245"/>
      <c r="E122" s="245"/>
      <c r="F122" s="246"/>
      <c r="G122" s="247"/>
      <c r="H122" s="248"/>
      <c r="I122" s="248"/>
      <c r="J122" s="558"/>
      <c r="K122" s="558"/>
      <c r="L122" s="559"/>
      <c r="M122" s="559"/>
      <c r="N122" s="559"/>
      <c r="O122" s="560"/>
      <c r="P122" s="11"/>
    </row>
    <row r="123" spans="1:23" ht="13.5" thickBot="1" x14ac:dyDescent="0.25">
      <c r="A123" s="249" t="s">
        <v>173</v>
      </c>
      <c r="B123" s="250"/>
      <c r="C123" s="250"/>
      <c r="D123" s="250"/>
      <c r="E123" s="250"/>
      <c r="F123" s="251"/>
      <c r="G123" s="252"/>
      <c r="H123" s="253"/>
      <c r="I123" s="253"/>
      <c r="J123" s="561"/>
      <c r="K123" s="561"/>
      <c r="L123" s="562"/>
      <c r="M123" s="562"/>
      <c r="N123" s="562"/>
      <c r="O123" s="563"/>
      <c r="P123" s="11"/>
    </row>
    <row r="124" spans="1:23" x14ac:dyDescent="0.2">
      <c r="A124" s="254" t="s">
        <v>90</v>
      </c>
      <c r="B124" s="59"/>
      <c r="C124" s="59"/>
      <c r="D124" s="59"/>
      <c r="E124" s="60"/>
      <c r="F124" s="255" t="s">
        <v>91</v>
      </c>
      <c r="G124" s="62"/>
      <c r="H124" s="256" t="s">
        <v>92</v>
      </c>
      <c r="I124" s="64"/>
      <c r="J124" s="564"/>
      <c r="K124" s="564"/>
      <c r="L124" s="66"/>
      <c r="M124" s="67" t="s">
        <v>18</v>
      </c>
      <c r="N124" s="565"/>
      <c r="O124" s="69"/>
      <c r="P124" s="11"/>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1"/>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1"/>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1"/>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1"/>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1"/>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1"/>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1"/>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1"/>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1"/>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1"/>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1"/>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1"/>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1"/>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1"/>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1"/>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1"/>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1"/>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1"/>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1"/>
    </row>
    <row r="144" spans="1:16" ht="18.75" customHeight="1" x14ac:dyDescent="0.2">
      <c r="A144" s="287"/>
      <c r="B144" s="287"/>
      <c r="C144" s="287"/>
      <c r="D144" s="287"/>
      <c r="E144" s="287"/>
      <c r="F144" s="288"/>
      <c r="G144" s="288"/>
      <c r="H144" s="288"/>
      <c r="I144" s="288"/>
      <c r="J144" s="581"/>
      <c r="K144" s="581"/>
      <c r="L144" s="582"/>
      <c r="M144" s="582"/>
      <c r="N144" s="582"/>
      <c r="O144" s="583"/>
      <c r="P144" s="11"/>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1"/>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1"/>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1"/>
    </row>
    <row r="148" spans="1:16" ht="13.5" thickTop="1" x14ac:dyDescent="0.2">
      <c r="A148" s="11"/>
      <c r="B148" s="11"/>
      <c r="C148" s="11"/>
      <c r="D148" s="11"/>
      <c r="E148" s="11"/>
      <c r="F148" s="12"/>
      <c r="G148" s="12"/>
      <c r="H148" s="12"/>
      <c r="I148" s="12"/>
      <c r="J148" s="12"/>
      <c r="K148" s="12"/>
      <c r="L148" s="11"/>
      <c r="M148" s="11"/>
      <c r="N148" s="11"/>
      <c r="O148" s="11"/>
      <c r="P148" s="11"/>
    </row>
    <row r="149" spans="1:16" x14ac:dyDescent="0.2">
      <c r="A149" s="11"/>
      <c r="B149" s="11"/>
      <c r="C149" s="11"/>
      <c r="D149" s="11"/>
      <c r="E149" s="11"/>
      <c r="F149" s="12"/>
      <c r="G149" s="12"/>
      <c r="H149" s="12"/>
      <c r="I149" s="12"/>
      <c r="J149" s="12"/>
      <c r="K149" s="12"/>
      <c r="L149" s="11"/>
      <c r="M149" s="11"/>
      <c r="N149" s="11"/>
      <c r="O149" s="11"/>
      <c r="P149" s="11"/>
    </row>
    <row r="150" spans="1:16" x14ac:dyDescent="0.2">
      <c r="A150" s="11"/>
      <c r="B150" s="11"/>
      <c r="C150" s="11"/>
      <c r="D150" s="11"/>
      <c r="E150" s="11"/>
      <c r="F150" s="12"/>
      <c r="G150" s="12"/>
      <c r="H150" s="12"/>
      <c r="I150" s="12"/>
      <c r="J150" s="12"/>
      <c r="K150" s="12"/>
      <c r="L150" s="11"/>
      <c r="M150" s="11"/>
      <c r="N150" s="11"/>
      <c r="O150" s="11"/>
      <c r="P150" s="11"/>
    </row>
    <row r="151" spans="1:16" ht="12.75" customHeight="1" x14ac:dyDescent="0.2">
      <c r="A151" s="11"/>
      <c r="B151" s="11"/>
      <c r="C151" s="11"/>
      <c r="D151" s="11"/>
      <c r="E151" s="11"/>
      <c r="F151" s="12"/>
      <c r="G151" s="12"/>
      <c r="H151" s="12"/>
      <c r="I151" s="12"/>
      <c r="J151" s="12"/>
      <c r="K151" s="12"/>
      <c r="L151" s="11"/>
      <c r="M151" s="11"/>
      <c r="N151" s="11"/>
      <c r="O151" s="11"/>
      <c r="P151" s="11"/>
    </row>
    <row r="152" spans="1:16" ht="12.75" customHeight="1" x14ac:dyDescent="0.2">
      <c r="A152" s="299"/>
      <c r="B152" s="299" t="s">
        <v>181</v>
      </c>
      <c r="C152" s="299"/>
      <c r="D152" s="299"/>
      <c r="E152" s="299"/>
      <c r="F152" s="299"/>
      <c r="G152" s="300"/>
      <c r="H152" s="12"/>
      <c r="I152" s="12"/>
      <c r="J152" s="12"/>
      <c r="K152" s="12"/>
      <c r="L152" s="11"/>
      <c r="M152" s="11"/>
      <c r="N152" s="11"/>
      <c r="O152" s="11"/>
      <c r="P152" s="11"/>
    </row>
    <row r="153" spans="1:16" ht="12.75" customHeight="1" x14ac:dyDescent="0.2">
      <c r="A153" s="11"/>
      <c r="B153" s="680"/>
      <c r="C153" s="681"/>
      <c r="D153" s="681"/>
      <c r="E153" s="681"/>
      <c r="F153" s="681"/>
      <c r="G153" s="681"/>
      <c r="H153" s="681"/>
      <c r="I153" s="681"/>
      <c r="J153" s="681"/>
      <c r="K153" s="681"/>
      <c r="L153" s="681"/>
      <c r="M153" s="681"/>
      <c r="N153" s="682"/>
      <c r="O153" s="11"/>
      <c r="P153" s="11"/>
    </row>
    <row r="154" spans="1:16" ht="12.75" customHeight="1" x14ac:dyDescent="0.2">
      <c r="A154" s="301"/>
      <c r="B154" s="683"/>
      <c r="C154" s="684"/>
      <c r="D154" s="684"/>
      <c r="E154" s="684"/>
      <c r="F154" s="684"/>
      <c r="G154" s="684"/>
      <c r="H154" s="684"/>
      <c r="I154" s="684"/>
      <c r="J154" s="684"/>
      <c r="K154" s="684"/>
      <c r="L154" s="684"/>
      <c r="M154" s="684"/>
      <c r="N154" s="685"/>
      <c r="O154" s="11"/>
      <c r="P154" s="11"/>
    </row>
    <row r="155" spans="1:16" ht="12.75" customHeight="1" x14ac:dyDescent="0.2">
      <c r="A155" s="302"/>
      <c r="B155" s="683"/>
      <c r="C155" s="684"/>
      <c r="D155" s="684"/>
      <c r="E155" s="684"/>
      <c r="F155" s="684"/>
      <c r="G155" s="684"/>
      <c r="H155" s="684"/>
      <c r="I155" s="684"/>
      <c r="J155" s="684"/>
      <c r="K155" s="684"/>
      <c r="L155" s="684"/>
      <c r="M155" s="684"/>
      <c r="N155" s="685"/>
      <c r="O155" s="11"/>
      <c r="P155" s="11"/>
    </row>
    <row r="156" spans="1:16" x14ac:dyDescent="0.2">
      <c r="A156" s="301"/>
      <c r="B156" s="677"/>
      <c r="C156" s="678"/>
      <c r="D156" s="678"/>
      <c r="E156" s="678"/>
      <c r="F156" s="678"/>
      <c r="G156" s="678"/>
      <c r="H156" s="678"/>
      <c r="I156" s="678"/>
      <c r="J156" s="678"/>
      <c r="K156" s="678"/>
      <c r="L156" s="678"/>
      <c r="M156" s="678"/>
      <c r="N156" s="679"/>
      <c r="O156" s="11"/>
      <c r="P156" s="11"/>
    </row>
    <row r="157" spans="1:16" ht="11.1" customHeight="1" x14ac:dyDescent="0.2">
      <c r="A157" s="301"/>
      <c r="B157" s="11"/>
      <c r="C157" s="11"/>
      <c r="D157" s="11"/>
      <c r="E157" s="11"/>
      <c r="F157" s="12"/>
      <c r="G157" s="12"/>
      <c r="H157" s="12"/>
      <c r="J157" s="12"/>
      <c r="K157" s="12"/>
      <c r="L157" s="38"/>
      <c r="M157" s="38"/>
      <c r="N157" s="38"/>
      <c r="O157" s="11"/>
      <c r="P157" s="11"/>
    </row>
    <row r="158" spans="1:16" ht="11.1" customHeight="1" x14ac:dyDescent="0.2">
      <c r="A158" s="11"/>
      <c r="B158" s="11"/>
      <c r="C158" s="11"/>
      <c r="D158" s="11"/>
      <c r="E158" s="11"/>
      <c r="F158" s="12"/>
      <c r="G158" s="12"/>
      <c r="H158" s="12"/>
      <c r="I158" s="12"/>
      <c r="J158" s="37"/>
      <c r="K158" s="37"/>
      <c r="L158" s="38"/>
      <c r="M158" s="38"/>
      <c r="N158" s="38"/>
      <c r="O158" s="11"/>
      <c r="P158" s="11"/>
    </row>
    <row r="159" spans="1:16" x14ac:dyDescent="0.2">
      <c r="A159" s="11"/>
      <c r="B159" s="11"/>
      <c r="C159" s="11"/>
      <c r="D159" s="11"/>
      <c r="E159" s="11"/>
      <c r="F159" s="12"/>
      <c r="G159" s="12"/>
      <c r="H159" s="12"/>
      <c r="I159" s="12"/>
      <c r="J159" s="12"/>
      <c r="K159" s="12"/>
      <c r="L159" s="11"/>
      <c r="M159" s="11"/>
      <c r="N159" s="11"/>
      <c r="O159" s="11"/>
      <c r="P159" s="11"/>
    </row>
    <row r="160" spans="1:16" x14ac:dyDescent="0.2">
      <c r="A160" s="11"/>
      <c r="B160" s="11"/>
      <c r="C160" s="11"/>
      <c r="D160" s="11"/>
      <c r="E160" s="11"/>
      <c r="F160" s="12"/>
      <c r="G160" s="12"/>
      <c r="H160" s="12"/>
      <c r="I160" s="12"/>
      <c r="J160" s="12"/>
      <c r="K160" s="12"/>
      <c r="L160" s="11"/>
      <c r="M160" s="11"/>
      <c r="N160" s="11"/>
      <c r="O160" s="11"/>
      <c r="P160" s="11"/>
    </row>
    <row r="161" spans="1:16" ht="14.25" x14ac:dyDescent="0.2">
      <c r="A161" s="303">
        <v>1</v>
      </c>
      <c r="B161" s="11" t="s">
        <v>106</v>
      </c>
      <c r="C161" s="11"/>
      <c r="D161" s="11"/>
      <c r="E161" s="11"/>
      <c r="F161" s="12"/>
      <c r="G161" s="12"/>
      <c r="H161" s="12"/>
      <c r="I161" s="12"/>
      <c r="J161" s="12"/>
      <c r="K161" s="12"/>
      <c r="L161" s="11"/>
      <c r="M161" s="11"/>
      <c r="N161" s="11"/>
      <c r="O161" s="11"/>
      <c r="P161" s="11"/>
    </row>
    <row r="162" spans="1:16" ht="14.25" x14ac:dyDescent="0.2">
      <c r="A162" s="303"/>
      <c r="B162" s="11" t="s">
        <v>107</v>
      </c>
      <c r="C162" s="11"/>
      <c r="D162" s="11"/>
      <c r="E162" s="11"/>
      <c r="F162" s="12"/>
      <c r="G162" s="12"/>
      <c r="H162" s="12"/>
      <c r="I162" s="12"/>
      <c r="J162" s="12"/>
      <c r="K162" s="12"/>
      <c r="L162" s="11"/>
      <c r="M162" s="11"/>
      <c r="N162" s="11"/>
      <c r="O162" s="11"/>
      <c r="P162" s="11"/>
    </row>
    <row r="163" spans="1:16" ht="14.25" x14ac:dyDescent="0.2">
      <c r="A163" s="303"/>
      <c r="B163" s="11" t="s">
        <v>108</v>
      </c>
      <c r="C163" s="11"/>
      <c r="D163" s="11"/>
      <c r="E163" s="11"/>
      <c r="F163" s="12"/>
      <c r="G163" s="12"/>
      <c r="H163" s="12"/>
      <c r="I163" s="12"/>
      <c r="J163" s="12"/>
      <c r="K163" s="12"/>
      <c r="L163" s="11"/>
      <c r="M163" s="11"/>
      <c r="N163" s="11"/>
      <c r="O163" s="11"/>
      <c r="P163" s="11"/>
    </row>
    <row r="164" spans="1:16" ht="14.25" x14ac:dyDescent="0.2">
      <c r="A164" s="303"/>
      <c r="B164" s="11"/>
      <c r="C164" s="11"/>
      <c r="D164" s="11"/>
      <c r="E164" s="11"/>
      <c r="F164" s="12"/>
      <c r="G164" s="12"/>
      <c r="H164" s="12"/>
      <c r="I164" s="12"/>
      <c r="J164" s="12"/>
      <c r="K164" s="12"/>
      <c r="L164" s="11"/>
      <c r="M164" s="11"/>
      <c r="N164" s="11"/>
      <c r="O164" s="11"/>
      <c r="P164" s="11"/>
    </row>
    <row r="165" spans="1:16" ht="14.25" x14ac:dyDescent="0.2">
      <c r="A165" s="303">
        <v>2</v>
      </c>
      <c r="B165" s="11" t="s">
        <v>109</v>
      </c>
      <c r="C165" s="11"/>
      <c r="D165" s="11"/>
      <c r="E165" s="11"/>
      <c r="F165" s="12"/>
      <c r="G165" s="12"/>
      <c r="H165" s="12"/>
      <c r="I165" s="12"/>
      <c r="J165" s="12"/>
      <c r="K165" s="12"/>
      <c r="L165" s="11"/>
      <c r="M165" s="11"/>
      <c r="N165" s="11"/>
      <c r="O165" s="11"/>
      <c r="P165" s="11"/>
    </row>
    <row r="166" spans="1:16" ht="14.25" x14ac:dyDescent="0.2">
      <c r="A166" s="303"/>
      <c r="B166" s="11" t="s">
        <v>110</v>
      </c>
      <c r="C166" s="11"/>
      <c r="D166" s="11"/>
      <c r="E166" s="11"/>
      <c r="F166" s="12"/>
      <c r="G166" s="12"/>
      <c r="H166" s="12"/>
      <c r="I166" s="12"/>
      <c r="J166" s="12"/>
      <c r="K166" s="12"/>
      <c r="L166" s="11"/>
      <c r="M166" s="11"/>
      <c r="N166" s="11"/>
      <c r="O166" s="11"/>
      <c r="P166" s="11"/>
    </row>
    <row r="167" spans="1:16" ht="14.25" x14ac:dyDescent="0.2">
      <c r="A167" s="303"/>
      <c r="B167" s="11"/>
      <c r="C167" s="11"/>
      <c r="D167" s="11"/>
      <c r="E167" s="11"/>
      <c r="F167" s="12"/>
      <c r="G167" s="12"/>
      <c r="H167" s="12"/>
      <c r="I167" s="12"/>
      <c r="J167" s="12"/>
      <c r="K167" s="12"/>
      <c r="L167" s="11"/>
      <c r="M167" s="11"/>
      <c r="N167" s="11"/>
      <c r="O167" s="11"/>
      <c r="P167" s="11"/>
    </row>
    <row r="168" spans="1:16" ht="14.25" x14ac:dyDescent="0.2">
      <c r="A168" s="303">
        <v>3</v>
      </c>
      <c r="B168" s="11" t="s">
        <v>111</v>
      </c>
      <c r="C168" s="11"/>
      <c r="D168" s="11"/>
      <c r="E168" s="11"/>
      <c r="F168" s="12"/>
      <c r="G168" s="12"/>
      <c r="H168" s="12"/>
      <c r="I168" s="12"/>
      <c r="J168" s="12"/>
      <c r="K168" s="12"/>
      <c r="L168" s="11"/>
      <c r="M168" s="11"/>
      <c r="N168" s="11"/>
      <c r="O168" s="11"/>
      <c r="P168" s="11"/>
    </row>
    <row r="169" spans="1:16" x14ac:dyDescent="0.2">
      <c r="A169" s="11"/>
      <c r="B169" s="11" t="s">
        <v>112</v>
      </c>
      <c r="C169" s="11"/>
      <c r="D169" s="11"/>
      <c r="E169" s="11"/>
      <c r="F169" s="12"/>
      <c r="G169" s="12"/>
      <c r="H169" s="12"/>
      <c r="I169" s="12"/>
      <c r="J169" s="12"/>
      <c r="K169" s="12"/>
      <c r="L169" s="11"/>
      <c r="M169" s="11"/>
      <c r="N169" s="11"/>
      <c r="O169" s="11"/>
      <c r="P169" s="11"/>
    </row>
    <row r="170" spans="1:16" x14ac:dyDescent="0.2">
      <c r="A170" s="11"/>
      <c r="B170" s="11" t="s">
        <v>134</v>
      </c>
      <c r="C170" s="11"/>
      <c r="D170" s="11"/>
      <c r="E170" s="11"/>
      <c r="F170" s="12"/>
      <c r="G170" s="12"/>
      <c r="H170" s="12"/>
      <c r="I170" s="12"/>
      <c r="J170" s="12"/>
      <c r="K170" s="12"/>
      <c r="L170" s="11"/>
      <c r="M170" s="11"/>
      <c r="N170" s="11"/>
      <c r="O170" s="11"/>
      <c r="P170" s="11"/>
    </row>
    <row r="171" spans="1:16" x14ac:dyDescent="0.2">
      <c r="A171" s="11"/>
      <c r="B171" s="11" t="s">
        <v>135</v>
      </c>
      <c r="C171" s="11"/>
      <c r="D171" s="11"/>
      <c r="E171" s="11"/>
      <c r="F171" s="12"/>
      <c r="G171" s="12"/>
      <c r="H171" s="12"/>
      <c r="I171" s="12"/>
      <c r="J171" s="12"/>
      <c r="K171" s="12"/>
      <c r="L171" s="11"/>
      <c r="M171" s="11"/>
      <c r="N171" s="11"/>
      <c r="O171" s="11"/>
      <c r="P171" s="11"/>
    </row>
    <row r="172" spans="1:16" x14ac:dyDescent="0.2">
      <c r="A172" s="11"/>
      <c r="B172" s="11"/>
      <c r="C172" s="11"/>
      <c r="D172" s="11"/>
      <c r="E172" s="11"/>
      <c r="F172" s="11"/>
      <c r="G172" s="11"/>
      <c r="H172" s="12"/>
      <c r="I172" s="12"/>
      <c r="J172" s="12"/>
      <c r="K172" s="12"/>
      <c r="L172" s="11"/>
      <c r="M172" s="11"/>
      <c r="N172" s="11"/>
      <c r="O172" s="11"/>
      <c r="P172" s="11"/>
    </row>
    <row r="173" spans="1:16" x14ac:dyDescent="0.2">
      <c r="A173" s="11"/>
      <c r="B173" s="11"/>
      <c r="C173" s="11"/>
      <c r="D173" s="11"/>
      <c r="E173" s="11"/>
      <c r="F173" s="12"/>
      <c r="G173" s="12"/>
      <c r="H173" s="12"/>
      <c r="I173" s="12"/>
      <c r="J173" s="12"/>
      <c r="K173" s="12"/>
      <c r="L173" s="11"/>
      <c r="M173" s="11"/>
      <c r="N173" s="11"/>
      <c r="O173" s="11"/>
      <c r="P173" s="11"/>
    </row>
    <row r="174" spans="1:16" x14ac:dyDescent="0.2">
      <c r="A174" s="11"/>
      <c r="B174" s="11"/>
      <c r="C174" s="11"/>
      <c r="D174" s="11"/>
      <c r="E174" s="11"/>
      <c r="F174" s="12"/>
      <c r="G174" s="12"/>
      <c r="H174" s="12"/>
      <c r="I174" s="12"/>
      <c r="J174" s="12"/>
      <c r="K174" s="12"/>
      <c r="L174" s="11"/>
      <c r="M174" s="11"/>
      <c r="N174" s="11"/>
      <c r="O174" s="11"/>
      <c r="P174" s="11"/>
    </row>
    <row r="175" spans="1:16" x14ac:dyDescent="0.2">
      <c r="A175" s="11"/>
      <c r="B175" s="11"/>
      <c r="C175" s="11"/>
      <c r="D175" s="11"/>
      <c r="E175" s="11"/>
      <c r="F175" s="12"/>
      <c r="G175" s="12"/>
      <c r="H175" s="12"/>
      <c r="I175" s="12"/>
      <c r="J175" s="12"/>
      <c r="K175" s="12"/>
      <c r="L175" s="11"/>
      <c r="M175" s="11"/>
      <c r="N175" s="11"/>
      <c r="O175" s="11"/>
      <c r="P175" s="11"/>
    </row>
    <row r="176" spans="1:16" x14ac:dyDescent="0.2">
      <c r="A176" s="11"/>
      <c r="B176" s="11"/>
      <c r="C176" s="11"/>
      <c r="D176" s="11"/>
      <c r="E176" s="11"/>
      <c r="F176" s="12"/>
      <c r="G176" s="12"/>
      <c r="H176" s="12"/>
      <c r="I176" s="12"/>
      <c r="J176" s="12"/>
      <c r="K176" s="12"/>
      <c r="L176" s="11"/>
      <c r="M176" s="11"/>
      <c r="N176" s="11"/>
      <c r="O176" s="11"/>
      <c r="P176" s="11"/>
    </row>
    <row r="177" spans="1:16" x14ac:dyDescent="0.2">
      <c r="A177" s="11"/>
      <c r="B177" s="11"/>
      <c r="C177" s="11"/>
      <c r="D177" s="11"/>
      <c r="E177" s="11"/>
      <c r="F177" s="12"/>
      <c r="G177" s="12"/>
      <c r="H177" s="12"/>
      <c r="I177" s="12"/>
      <c r="J177" s="12"/>
      <c r="K177" s="304" t="s">
        <v>113</v>
      </c>
      <c r="L177" s="11"/>
      <c r="M177" s="11"/>
      <c r="N177" s="11"/>
      <c r="O177" s="11"/>
      <c r="P177" s="11"/>
    </row>
    <row r="178" spans="1:16" x14ac:dyDescent="0.2">
      <c r="A178" s="11"/>
      <c r="B178" s="11"/>
      <c r="C178" s="11"/>
      <c r="D178" s="11"/>
      <c r="E178" s="11"/>
      <c r="F178" s="12"/>
      <c r="G178" s="12"/>
      <c r="H178" s="12"/>
      <c r="J178" s="12"/>
      <c r="K178" s="304"/>
      <c r="M178" s="11"/>
      <c r="N178" s="11"/>
      <c r="O178" s="11"/>
      <c r="P178" s="15"/>
    </row>
    <row r="179" spans="1:16" ht="18" x14ac:dyDescent="0.25">
      <c r="A179" s="305" t="s">
        <v>114</v>
      </c>
      <c r="B179" s="306"/>
      <c r="C179" s="306"/>
      <c r="D179" s="306"/>
      <c r="E179" s="306"/>
      <c r="F179" s="307"/>
      <c r="G179" s="307"/>
      <c r="H179" s="307"/>
      <c r="I179" s="308"/>
      <c r="J179" s="307"/>
      <c r="K179" s="307"/>
      <c r="L179" s="309"/>
      <c r="M179" s="309"/>
      <c r="N179" s="309"/>
      <c r="O179" s="310"/>
      <c r="P179" s="15"/>
    </row>
    <row r="180" spans="1:16" ht="18" x14ac:dyDescent="0.25">
      <c r="A180" s="311" t="s">
        <v>115</v>
      </c>
      <c r="B180" s="312"/>
      <c r="C180" s="312"/>
      <c r="D180" s="312"/>
      <c r="E180" s="312"/>
      <c r="F180" s="313"/>
      <c r="G180" s="313"/>
      <c r="H180" s="313"/>
      <c r="I180" s="314"/>
      <c r="J180" s="313"/>
      <c r="K180" s="313"/>
      <c r="L180" s="315"/>
      <c r="M180" s="315"/>
      <c r="N180" s="315"/>
      <c r="O180" s="316"/>
      <c r="P180" s="15"/>
    </row>
    <row r="181" spans="1:16" ht="18" x14ac:dyDescent="0.25">
      <c r="A181" s="317"/>
      <c r="B181" s="312"/>
      <c r="C181" s="312"/>
      <c r="D181" s="312"/>
      <c r="E181" s="312"/>
      <c r="F181" s="313"/>
      <c r="G181" s="313"/>
      <c r="H181" s="313"/>
      <c r="I181" s="318"/>
      <c r="J181" s="319"/>
      <c r="K181" s="319"/>
      <c r="L181" s="315"/>
      <c r="M181" s="315"/>
      <c r="N181" s="315"/>
      <c r="O181" s="316"/>
      <c r="P181" s="15"/>
    </row>
    <row r="182" spans="1:16" ht="18" x14ac:dyDescent="0.25">
      <c r="A182" s="320"/>
      <c r="B182" s="38"/>
      <c r="C182" s="38"/>
      <c r="D182" s="38"/>
      <c r="E182" s="38"/>
      <c r="F182" s="37"/>
      <c r="G182" s="37"/>
      <c r="H182" s="37"/>
      <c r="I182" s="240"/>
      <c r="J182" s="321"/>
      <c r="K182" s="321"/>
      <c r="L182" s="322"/>
      <c r="M182" s="322"/>
      <c r="N182" s="322"/>
      <c r="O182" s="323"/>
      <c r="P182" s="11"/>
    </row>
    <row r="183" spans="1:16" ht="15.75" x14ac:dyDescent="0.25">
      <c r="A183" s="113"/>
      <c r="B183" s="38"/>
      <c r="C183" s="324"/>
      <c r="D183" s="325"/>
      <c r="E183" s="11"/>
      <c r="F183" s="37"/>
      <c r="G183" s="37"/>
      <c r="H183" s="325"/>
      <c r="I183" s="37"/>
      <c r="J183" s="326"/>
      <c r="K183" s="38"/>
      <c r="L183" s="324"/>
      <c r="M183" s="38"/>
      <c r="N183" s="38"/>
      <c r="O183" s="323"/>
      <c r="P183" s="11"/>
    </row>
    <row r="184" spans="1:16" x14ac:dyDescent="0.2">
      <c r="A184" s="113"/>
      <c r="B184" s="38"/>
      <c r="C184" s="38"/>
      <c r="D184" s="38"/>
      <c r="E184" s="38"/>
      <c r="F184" s="37"/>
      <c r="G184" s="37"/>
      <c r="H184" s="37"/>
      <c r="I184" s="37"/>
      <c r="J184" s="37"/>
      <c r="K184" s="37"/>
      <c r="L184" s="38"/>
      <c r="M184" s="38"/>
      <c r="N184" s="38"/>
      <c r="O184" s="218"/>
      <c r="P184" s="11"/>
    </row>
    <row r="185" spans="1:16" ht="15.75" x14ac:dyDescent="0.25">
      <c r="A185" s="25" t="s">
        <v>4</v>
      </c>
      <c r="B185" s="211"/>
      <c r="C185" s="26"/>
      <c r="D185" s="26"/>
      <c r="E185" s="26"/>
      <c r="F185" s="26"/>
      <c r="G185" s="30"/>
      <c r="H185" s="362"/>
      <c r="I185" s="38"/>
      <c r="J185" s="325"/>
      <c r="K185" s="325"/>
      <c r="L185" s="38"/>
      <c r="M185" s="38"/>
      <c r="N185" s="38"/>
      <c r="O185" s="218"/>
      <c r="P185" s="11"/>
    </row>
    <row r="186" spans="1:16" x14ac:dyDescent="0.2">
      <c r="A186" s="657" t="str">
        <f>IF(A7="","",A7)</f>
        <v/>
      </c>
      <c r="B186" s="658"/>
      <c r="C186" s="658"/>
      <c r="D186" s="658"/>
      <c r="E186" s="658"/>
      <c r="F186" s="658"/>
      <c r="G186" s="659"/>
      <c r="H186" s="362"/>
      <c r="J186" s="12"/>
      <c r="K186" s="12"/>
      <c r="L186" s="38"/>
      <c r="M186" s="38"/>
      <c r="N186" s="38"/>
      <c r="O186" s="218"/>
      <c r="P186" s="11"/>
    </row>
    <row r="187" spans="1:16" x14ac:dyDescent="0.2">
      <c r="A187" s="657" t="str">
        <f>IF(A8="","",A8)</f>
        <v/>
      </c>
      <c r="B187" s="658"/>
      <c r="C187" s="658"/>
      <c r="D187" s="658"/>
      <c r="E187" s="658"/>
      <c r="F187" s="658"/>
      <c r="G187" s="659"/>
      <c r="H187" s="362"/>
      <c r="I187" s="363"/>
      <c r="J187" s="324" t="s">
        <v>136</v>
      </c>
      <c r="K187" s="324"/>
      <c r="L187" s="324"/>
      <c r="M187" s="324"/>
      <c r="N187" s="324"/>
      <c r="O187" s="364"/>
      <c r="P187" s="11"/>
    </row>
    <row r="188" spans="1:16" x14ac:dyDescent="0.2">
      <c r="A188" s="657" t="str">
        <f>IF(A9="","",A9)</f>
        <v/>
      </c>
      <c r="B188" s="658"/>
      <c r="C188" s="658"/>
      <c r="D188" s="658"/>
      <c r="E188" s="658"/>
      <c r="F188" s="658"/>
      <c r="G188" s="659"/>
      <c r="H188" s="362"/>
      <c r="J188" s="12"/>
      <c r="K188" s="12"/>
      <c r="L188" s="38"/>
      <c r="M188" s="38"/>
      <c r="N188" s="38"/>
      <c r="O188" s="218"/>
      <c r="P188" s="11"/>
    </row>
    <row r="189" spans="1:16" x14ac:dyDescent="0.2">
      <c r="A189" s="657" t="str">
        <f>IF(A10="","",A10)</f>
        <v/>
      </c>
      <c r="B189" s="658"/>
      <c r="C189" s="658"/>
      <c r="D189" s="658"/>
      <c r="E189" s="658"/>
      <c r="F189" s="658"/>
      <c r="G189" s="659"/>
      <c r="H189" s="362"/>
      <c r="I189" s="327"/>
      <c r="J189" s="324" t="s">
        <v>3</v>
      </c>
      <c r="K189" s="324"/>
      <c r="L189" s="11"/>
      <c r="M189" s="38"/>
      <c r="N189" s="38"/>
      <c r="O189" s="218"/>
      <c r="P189" s="11"/>
    </row>
    <row r="190" spans="1:16" ht="15.75" x14ac:dyDescent="0.25">
      <c r="A190" s="41" t="s">
        <v>116</v>
      </c>
      <c r="B190" s="42"/>
      <c r="C190" s="42"/>
      <c r="D190" s="43"/>
      <c r="E190" s="43"/>
      <c r="F190" s="663">
        <f>E11</f>
        <v>2038</v>
      </c>
      <c r="G190" s="664"/>
      <c r="H190" s="365"/>
      <c r="I190" s="38"/>
      <c r="J190" s="38"/>
      <c r="K190" s="38"/>
      <c r="L190" s="38"/>
      <c r="M190" s="38"/>
      <c r="N190" s="38"/>
      <c r="O190" s="218"/>
      <c r="P190" s="11"/>
    </row>
    <row r="191" spans="1:16" ht="15.75" x14ac:dyDescent="0.25">
      <c r="A191" s="46"/>
      <c r="B191" s="47"/>
      <c r="C191" s="47"/>
      <c r="D191" s="47"/>
      <c r="E191" s="328"/>
      <c r="F191" s="329"/>
      <c r="G191" s="48"/>
      <c r="H191" s="48"/>
      <c r="I191" s="48"/>
      <c r="J191" s="49"/>
      <c r="K191" s="49"/>
      <c r="L191" s="47"/>
      <c r="M191" s="50"/>
      <c r="N191" s="51"/>
      <c r="O191" s="330"/>
      <c r="P191" s="11"/>
    </row>
    <row r="192" spans="1:16" x14ac:dyDescent="0.2">
      <c r="A192" s="113"/>
      <c r="B192" s="38"/>
      <c r="C192" s="38"/>
      <c r="D192" s="38"/>
      <c r="E192" s="38"/>
      <c r="F192" s="37"/>
      <c r="G192" s="37"/>
      <c r="H192" s="37"/>
      <c r="I192" s="37"/>
      <c r="J192" s="37"/>
      <c r="K192" s="37"/>
      <c r="L192" s="38"/>
      <c r="M192" s="38"/>
      <c r="N192" s="38"/>
      <c r="O192" s="218"/>
      <c r="P192" s="11"/>
    </row>
    <row r="193" spans="1:16" x14ac:dyDescent="0.2">
      <c r="A193" s="331"/>
      <c r="B193" s="47"/>
      <c r="C193" s="47"/>
      <c r="D193" s="47"/>
      <c r="E193" s="47"/>
      <c r="F193" s="49"/>
      <c r="G193" s="49"/>
      <c r="H193" s="49"/>
      <c r="I193" s="49"/>
      <c r="J193" s="49"/>
      <c r="K193" s="49"/>
      <c r="L193" s="47"/>
      <c r="M193" s="47"/>
      <c r="N193" s="47"/>
      <c r="O193" s="332"/>
      <c r="P193" s="11"/>
    </row>
    <row r="194" spans="1:16" ht="16.5" thickBot="1" x14ac:dyDescent="0.3">
      <c r="A194" s="54" t="s">
        <v>127</v>
      </c>
      <c r="B194" s="55"/>
      <c r="C194" s="55"/>
      <c r="D194" s="55"/>
      <c r="E194" s="55"/>
      <c r="F194" s="56"/>
      <c r="G194" s="56"/>
      <c r="H194" s="56"/>
      <c r="I194" s="56"/>
      <c r="J194" s="56"/>
      <c r="K194" s="56"/>
      <c r="L194" s="55"/>
      <c r="M194" s="55"/>
      <c r="N194" s="55"/>
      <c r="O194" s="57"/>
      <c r="P194" s="11"/>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1"/>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1"/>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1"/>
    </row>
    <row r="198" spans="1:16" x14ac:dyDescent="0.2">
      <c r="A198" s="354" t="s">
        <v>120</v>
      </c>
      <c r="B198" s="366"/>
      <c r="C198" s="397">
        <f>C203-5</f>
        <v>2033</v>
      </c>
      <c r="D198" s="369"/>
      <c r="E198" s="370" t="s">
        <v>32</v>
      </c>
      <c r="F198" s="371"/>
      <c r="G198" s="83"/>
      <c r="H198" s="375" t="e">
        <f>'2033'!M147</f>
        <v>#DIV/0!</v>
      </c>
      <c r="I198" s="374"/>
      <c r="J198" s="598"/>
      <c r="K198" s="618" t="e">
        <f>'2033'!N147</f>
        <v>#DIV/0!</v>
      </c>
      <c r="L198" s="600"/>
      <c r="M198" s="598"/>
      <c r="N198" s="618" t="e">
        <f>'2033'!O147</f>
        <v>#DIV/0!</v>
      </c>
      <c r="O198" s="597"/>
      <c r="P198" s="11"/>
    </row>
    <row r="199" spans="1:16" x14ac:dyDescent="0.2">
      <c r="A199" s="108" t="s">
        <v>120</v>
      </c>
      <c r="B199" s="367"/>
      <c r="C199" s="396">
        <f>C203-4</f>
        <v>2034</v>
      </c>
      <c r="D199" s="85"/>
      <c r="E199" s="372" t="s">
        <v>32</v>
      </c>
      <c r="F199" s="87"/>
      <c r="G199" s="373"/>
      <c r="H199" s="375" t="e">
        <f>'2034'!M147</f>
        <v>#DIV/0!</v>
      </c>
      <c r="I199" s="374"/>
      <c r="J199" s="598"/>
      <c r="K199" s="618" t="e">
        <f>'2034'!N147</f>
        <v>#DIV/0!</v>
      </c>
      <c r="L199" s="600"/>
      <c r="M199" s="598"/>
      <c r="N199" s="618" t="e">
        <f>'2034'!O147</f>
        <v>#DIV/0!</v>
      </c>
      <c r="O199" s="600"/>
      <c r="P199" s="11"/>
    </row>
    <row r="200" spans="1:16" x14ac:dyDescent="0.2">
      <c r="A200" s="108" t="s">
        <v>120</v>
      </c>
      <c r="B200" s="367"/>
      <c r="C200" s="393">
        <f>C203-3</f>
        <v>2035</v>
      </c>
      <c r="D200" s="373"/>
      <c r="E200" s="372" t="s">
        <v>32</v>
      </c>
      <c r="F200" s="374"/>
      <c r="G200" s="373"/>
      <c r="H200" s="375" t="e">
        <f>'2035'!M147</f>
        <v>#DIV/0!</v>
      </c>
      <c r="I200" s="374"/>
      <c r="J200" s="598"/>
      <c r="K200" s="618" t="e">
        <f>'2035'!N147</f>
        <v>#DIV/0!</v>
      </c>
      <c r="L200" s="600"/>
      <c r="M200" s="598"/>
      <c r="N200" s="618" t="e">
        <f>'2035'!O147</f>
        <v>#DIV/0!</v>
      </c>
      <c r="O200" s="600"/>
      <c r="P200" s="11"/>
    </row>
    <row r="201" spans="1:16" x14ac:dyDescent="0.2">
      <c r="A201" s="108" t="s">
        <v>120</v>
      </c>
      <c r="B201" s="367"/>
      <c r="C201" s="393">
        <f>C203-2</f>
        <v>2036</v>
      </c>
      <c r="D201" s="373"/>
      <c r="E201" s="375" t="e">
        <f>'2036'!L147</f>
        <v>#DIV/0!</v>
      </c>
      <c r="F201" s="374"/>
      <c r="G201" s="373"/>
      <c r="H201" s="375" t="e">
        <f>'2036'!M147</f>
        <v>#DIV/0!</v>
      </c>
      <c r="I201" s="374"/>
      <c r="J201" s="598"/>
      <c r="K201" s="618" t="e">
        <f>'2036'!N147</f>
        <v>#DIV/0!</v>
      </c>
      <c r="L201" s="600"/>
      <c r="M201" s="598"/>
      <c r="N201" s="618" t="e">
        <f>'2036'!O147</f>
        <v>#DIV/0!</v>
      </c>
      <c r="O201" s="600"/>
      <c r="P201" s="11"/>
    </row>
    <row r="202" spans="1:16" x14ac:dyDescent="0.2">
      <c r="A202" s="108" t="s">
        <v>120</v>
      </c>
      <c r="B202" s="367"/>
      <c r="C202" s="393">
        <f>C203-1</f>
        <v>2037</v>
      </c>
      <c r="D202" s="373"/>
      <c r="E202" s="375" t="e">
        <f>'2037'!L147</f>
        <v>#DIV/0!</v>
      </c>
      <c r="F202" s="374"/>
      <c r="G202" s="373"/>
      <c r="H202" s="375" t="e">
        <f>'2037'!M147</f>
        <v>#DIV/0!</v>
      </c>
      <c r="I202" s="374"/>
      <c r="J202" s="598"/>
      <c r="K202" s="618" t="e">
        <f>'2037'!N147</f>
        <v>#DIV/0!</v>
      </c>
      <c r="L202" s="600"/>
      <c r="M202" s="598"/>
      <c r="N202" s="618" t="e">
        <f>'2037'!O147</f>
        <v>#DIV/0!</v>
      </c>
      <c r="O202" s="600"/>
      <c r="P202" s="11"/>
    </row>
    <row r="203" spans="1:16" x14ac:dyDescent="0.2">
      <c r="A203" s="355" t="s">
        <v>121</v>
      </c>
      <c r="B203" s="368"/>
      <c r="C203" s="399">
        <f>F190</f>
        <v>2038</v>
      </c>
      <c r="D203" s="376"/>
      <c r="E203" s="377" t="e">
        <f>L147</f>
        <v>#DIV/0!</v>
      </c>
      <c r="F203" s="378"/>
      <c r="G203" s="376"/>
      <c r="H203" s="377" t="e">
        <f>M147</f>
        <v>#DIV/0!</v>
      </c>
      <c r="I203" s="378"/>
      <c r="J203" s="601"/>
      <c r="K203" s="602" t="e">
        <f>N147</f>
        <v>#DIV/0!</v>
      </c>
      <c r="L203" s="603"/>
      <c r="M203" s="601"/>
      <c r="N203" s="602" t="e">
        <f>O147</f>
        <v>#DIV/0!</v>
      </c>
      <c r="O203" s="603"/>
      <c r="P203" s="11"/>
    </row>
    <row r="204" spans="1:16" x14ac:dyDescent="0.2">
      <c r="A204" s="480"/>
      <c r="B204" s="38"/>
      <c r="C204" s="38"/>
      <c r="D204" s="211"/>
      <c r="E204" s="26"/>
      <c r="F204" s="30"/>
      <c r="G204" s="38"/>
      <c r="H204" s="38"/>
      <c r="I204" s="38"/>
      <c r="J204" s="604"/>
      <c r="K204" s="43"/>
      <c r="L204" s="605"/>
      <c r="M204" s="604"/>
      <c r="N204" s="43"/>
      <c r="O204" s="605"/>
      <c r="P204" s="11"/>
    </row>
    <row r="205" spans="1:16" ht="14.25" x14ac:dyDescent="0.2">
      <c r="A205" s="78" t="s">
        <v>122</v>
      </c>
      <c r="B205" s="383"/>
      <c r="C205" s="38"/>
      <c r="D205" s="113"/>
      <c r="E205" s="38"/>
      <c r="F205" s="218"/>
      <c r="G205" s="38"/>
      <c r="H205" s="38"/>
      <c r="I205" s="38"/>
      <c r="J205" s="606"/>
      <c r="K205" s="557"/>
      <c r="L205" s="607"/>
      <c r="M205" s="606"/>
      <c r="N205" s="557"/>
      <c r="O205" s="607"/>
      <c r="P205" s="11"/>
    </row>
    <row r="206" spans="1:16" ht="14.25" x14ac:dyDescent="0.2">
      <c r="A206" s="78" t="s">
        <v>123</v>
      </c>
      <c r="B206" s="383"/>
      <c r="C206" s="38"/>
      <c r="D206" s="113"/>
      <c r="E206" s="38"/>
      <c r="F206" s="218"/>
      <c r="G206" s="38"/>
      <c r="H206" s="38"/>
      <c r="I206" s="38"/>
      <c r="J206" s="606"/>
      <c r="K206" s="557"/>
      <c r="L206" s="607"/>
      <c r="M206" s="606"/>
      <c r="N206" s="557"/>
      <c r="O206" s="607"/>
      <c r="P206" s="11"/>
    </row>
    <row r="207" spans="1:16" ht="14.25" x14ac:dyDescent="0.2">
      <c r="A207" s="350" t="s">
        <v>157</v>
      </c>
      <c r="B207" s="383"/>
      <c r="C207" s="38"/>
      <c r="D207" s="385"/>
      <c r="E207" s="449" t="e">
        <f>AVERAGE(E201:E203)</f>
        <v>#DIV/0!</v>
      </c>
      <c r="F207" s="386">
        <v>1</v>
      </c>
      <c r="G207" s="387"/>
      <c r="H207" s="455" t="e">
        <f>AVERAGE(H198:H203)</f>
        <v>#DIV/0!</v>
      </c>
      <c r="I207" s="388">
        <v>2</v>
      </c>
      <c r="J207" s="608"/>
      <c r="K207" s="609" t="e">
        <f>AVERAGE(K198:K203)</f>
        <v>#DIV/0!</v>
      </c>
      <c r="L207" s="610"/>
      <c r="M207" s="608"/>
      <c r="N207" s="609" t="e">
        <f>AVERAGE(N198:N203)</f>
        <v>#DIV/0!</v>
      </c>
      <c r="O207" s="610"/>
      <c r="P207" s="11"/>
    </row>
    <row r="208" spans="1:16" x14ac:dyDescent="0.2">
      <c r="A208" s="351"/>
      <c r="B208" s="47"/>
      <c r="C208" s="47"/>
      <c r="D208" s="127"/>
      <c r="E208" s="47"/>
      <c r="F208" s="332"/>
      <c r="G208" s="47"/>
      <c r="H208" s="47"/>
      <c r="I208" s="47"/>
      <c r="J208" s="611"/>
      <c r="K208" s="612"/>
      <c r="L208" s="613"/>
      <c r="M208" s="611"/>
      <c r="N208" s="612"/>
      <c r="O208" s="613"/>
      <c r="P208" s="11"/>
    </row>
    <row r="209" spans="1:16" x14ac:dyDescent="0.2">
      <c r="A209" s="11"/>
      <c r="B209" s="11"/>
      <c r="C209" s="11"/>
      <c r="D209" s="11"/>
      <c r="E209" s="11"/>
      <c r="F209" s="12"/>
      <c r="G209" s="12"/>
      <c r="H209" s="12"/>
      <c r="I209" s="12"/>
      <c r="J209" s="12"/>
      <c r="K209" s="12"/>
      <c r="L209" s="11"/>
      <c r="M209" s="11"/>
      <c r="N209" s="11"/>
      <c r="O209" s="11"/>
      <c r="P209" s="11"/>
    </row>
    <row r="210" spans="1:16" x14ac:dyDescent="0.2">
      <c r="B210" s="299" t="s">
        <v>181</v>
      </c>
      <c r="C210" s="299"/>
      <c r="D210" s="299"/>
      <c r="E210" s="299"/>
      <c r="F210" s="300"/>
      <c r="G210" s="12"/>
      <c r="H210" s="12"/>
      <c r="I210" s="12"/>
      <c r="J210" s="12"/>
      <c r="K210" s="12"/>
      <c r="L210" s="11"/>
      <c r="M210" s="11"/>
      <c r="N210" s="11"/>
      <c r="O210" s="11"/>
      <c r="P210" s="11"/>
    </row>
    <row r="211" spans="1:16" x14ac:dyDescent="0.2">
      <c r="A211" s="11"/>
      <c r="B211" s="680"/>
      <c r="C211" s="681"/>
      <c r="D211" s="681"/>
      <c r="E211" s="681"/>
      <c r="F211" s="681"/>
      <c r="G211" s="681"/>
      <c r="H211" s="681"/>
      <c r="I211" s="681"/>
      <c r="J211" s="681"/>
      <c r="K211" s="681"/>
      <c r="L211" s="681"/>
      <c r="M211" s="681"/>
      <c r="N211" s="682"/>
      <c r="O211" s="11"/>
      <c r="P211" s="11"/>
    </row>
    <row r="212" spans="1:16" x14ac:dyDescent="0.2">
      <c r="A212" s="11"/>
      <c r="B212" s="683"/>
      <c r="C212" s="684"/>
      <c r="D212" s="684"/>
      <c r="E212" s="684"/>
      <c r="F212" s="684"/>
      <c r="G212" s="684"/>
      <c r="H212" s="684"/>
      <c r="I212" s="684"/>
      <c r="J212" s="684"/>
      <c r="K212" s="684"/>
      <c r="L212" s="684"/>
      <c r="M212" s="684"/>
      <c r="N212" s="685"/>
      <c r="O212" s="11"/>
      <c r="P212" s="11"/>
    </row>
    <row r="213" spans="1:16" x14ac:dyDescent="0.2">
      <c r="A213" s="11"/>
      <c r="B213" s="683"/>
      <c r="C213" s="684"/>
      <c r="D213" s="684"/>
      <c r="E213" s="684"/>
      <c r="F213" s="684"/>
      <c r="G213" s="684"/>
      <c r="H213" s="684"/>
      <c r="I213" s="684"/>
      <c r="J213" s="684"/>
      <c r="K213" s="684"/>
      <c r="L213" s="684"/>
      <c r="M213" s="684"/>
      <c r="N213" s="685"/>
      <c r="O213" s="11"/>
      <c r="P213" s="11"/>
    </row>
    <row r="214" spans="1:16" x14ac:dyDescent="0.2">
      <c r="A214" s="11"/>
      <c r="B214" s="677"/>
      <c r="C214" s="678"/>
      <c r="D214" s="678"/>
      <c r="E214" s="678"/>
      <c r="F214" s="678"/>
      <c r="G214" s="678"/>
      <c r="H214" s="678"/>
      <c r="I214" s="678"/>
      <c r="J214" s="678"/>
      <c r="K214" s="678"/>
      <c r="L214" s="678"/>
      <c r="M214" s="678"/>
      <c r="N214" s="679"/>
      <c r="O214" s="11"/>
      <c r="P214" s="11"/>
    </row>
    <row r="215" spans="1:16" x14ac:dyDescent="0.2">
      <c r="A215" s="11"/>
      <c r="B215" s="11"/>
      <c r="C215" s="11"/>
      <c r="D215" s="11"/>
      <c r="E215" s="11"/>
      <c r="F215" s="12"/>
      <c r="G215" s="12"/>
      <c r="H215" s="12"/>
      <c r="I215" s="12"/>
      <c r="J215" s="12"/>
      <c r="K215" s="12"/>
      <c r="L215" s="11"/>
      <c r="M215" s="11"/>
      <c r="N215" s="11"/>
      <c r="O215" s="11"/>
      <c r="P215" s="11"/>
    </row>
    <row r="216" spans="1:16" ht="14.25" x14ac:dyDescent="0.2">
      <c r="A216" s="303"/>
      <c r="B216" s="361"/>
      <c r="C216" s="11"/>
      <c r="D216" s="11"/>
      <c r="E216" s="11"/>
      <c r="F216" s="12"/>
      <c r="G216" s="12"/>
      <c r="H216" s="12"/>
      <c r="I216" s="12"/>
      <c r="J216" s="12"/>
      <c r="K216" s="12"/>
      <c r="L216" s="11"/>
      <c r="M216" s="11"/>
      <c r="N216" s="11"/>
      <c r="O216" s="11"/>
      <c r="P216" s="18"/>
    </row>
    <row r="217" spans="1:16" ht="14.25" x14ac:dyDescent="0.2">
      <c r="A217" s="303">
        <v>1</v>
      </c>
      <c r="B217" s="299" t="s">
        <v>155</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151</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Nvl93n0l8loE08Uiom5tsiHmeQkgoIByHoyTBtWk4gOMz/UE5fhHlk77NZeOz2K6jEO8GWYxqxewNc6i+nU2yw==" saltValue="rnFfk1S/tpinqkROlleX0g=="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style="391" customWidth="1"/>
    <col min="2" max="2" width="6.7109375" style="391" customWidth="1"/>
    <col min="3" max="3" width="8.42578125" style="391" customWidth="1"/>
    <col min="4" max="4" width="8.28515625" style="391" customWidth="1"/>
    <col min="5" max="5" width="7.42578125" style="391" customWidth="1"/>
    <col min="6" max="6" width="8.7109375" style="21" customWidth="1"/>
    <col min="7" max="7" width="6.28515625" style="21" customWidth="1"/>
    <col min="8" max="11" width="6" style="21" customWidth="1"/>
    <col min="12" max="14" width="6" style="391" customWidth="1"/>
    <col min="15" max="15" width="6.28515625" style="391" customWidth="1"/>
    <col min="16" max="16" width="2.140625" style="391" customWidth="1"/>
    <col min="17" max="19" width="11.42578125" style="391"/>
    <col min="20" max="20" width="13.5703125" style="391" customWidth="1"/>
    <col min="21" max="21" width="12.140625" style="391" customWidth="1"/>
    <col min="22" max="22" width="12.28515625" style="391" customWidth="1"/>
    <col min="23" max="16384" width="11.42578125" style="391"/>
  </cols>
  <sheetData>
    <row r="1" spans="1:16" ht="20.25" customHeight="1" x14ac:dyDescent="0.25">
      <c r="A1" s="1" t="s">
        <v>0</v>
      </c>
      <c r="B1" s="2"/>
      <c r="C1" s="2"/>
      <c r="D1" s="2"/>
      <c r="E1" s="2"/>
      <c r="F1" s="3"/>
      <c r="G1" s="3"/>
      <c r="H1" s="3"/>
      <c r="I1" s="4"/>
      <c r="J1" s="3"/>
      <c r="K1" s="3"/>
      <c r="L1" s="5"/>
      <c r="M1" s="5"/>
      <c r="N1" s="5"/>
      <c r="O1" s="5"/>
      <c r="P1" s="15"/>
    </row>
    <row r="2" spans="1:16" ht="3.75" customHeight="1" x14ac:dyDescent="0.25">
      <c r="A2" s="7"/>
      <c r="B2" s="2"/>
      <c r="C2" s="2"/>
      <c r="D2" s="2"/>
      <c r="E2" s="2"/>
      <c r="F2" s="3"/>
      <c r="G2" s="3"/>
      <c r="H2" s="3"/>
      <c r="I2" s="8"/>
      <c r="J2" s="9"/>
      <c r="K2" s="9"/>
      <c r="L2" s="5"/>
      <c r="M2" s="5"/>
      <c r="N2" s="5"/>
      <c r="O2" s="5"/>
      <c r="P2" s="15"/>
    </row>
    <row r="3" spans="1:16" ht="4.5" customHeight="1" x14ac:dyDescent="0.25">
      <c r="A3" s="10"/>
      <c r="B3" s="11"/>
      <c r="C3" s="11"/>
      <c r="D3" s="11"/>
      <c r="E3" s="11"/>
      <c r="F3" s="12"/>
      <c r="G3" s="12"/>
      <c r="H3" s="12"/>
      <c r="I3" s="13"/>
      <c r="J3" s="14"/>
      <c r="K3" s="14"/>
      <c r="L3" s="15"/>
      <c r="M3" s="15"/>
      <c r="N3" s="15"/>
      <c r="O3" s="15"/>
      <c r="P3" s="15"/>
    </row>
    <row r="4" spans="1:16" ht="11.25" customHeight="1" x14ac:dyDescent="0.25">
      <c r="A4" s="11"/>
      <c r="B4" s="16"/>
      <c r="C4" s="17" t="s">
        <v>1</v>
      </c>
      <c r="D4" s="11"/>
      <c r="E4" s="11"/>
      <c r="F4" s="19"/>
      <c r="G4" s="20" t="s">
        <v>2</v>
      </c>
      <c r="J4" s="22"/>
      <c r="L4" s="24"/>
      <c r="M4" s="17" t="s">
        <v>3</v>
      </c>
      <c r="N4" s="11"/>
      <c r="O4" s="15"/>
      <c r="P4" s="11"/>
    </row>
    <row r="5" spans="1:16" ht="3.75" customHeight="1" x14ac:dyDescent="0.2">
      <c r="A5" s="11"/>
      <c r="B5" s="11"/>
      <c r="C5" s="11"/>
      <c r="D5" s="11"/>
      <c r="E5" s="11"/>
      <c r="F5" s="12"/>
      <c r="G5" s="12"/>
      <c r="H5" s="12"/>
      <c r="I5" s="12"/>
      <c r="J5" s="12"/>
      <c r="K5" s="12"/>
      <c r="L5" s="11"/>
      <c r="M5" s="11"/>
      <c r="N5" s="11"/>
      <c r="O5" s="11"/>
      <c r="P5" s="11"/>
    </row>
    <row r="6" spans="1:16" ht="15.75" customHeight="1" x14ac:dyDescent="0.25">
      <c r="A6" s="25" t="s">
        <v>4</v>
      </c>
      <c r="B6" s="26"/>
      <c r="C6" s="695"/>
      <c r="D6" s="695"/>
      <c r="E6" s="696"/>
      <c r="F6" s="27" t="s">
        <v>5</v>
      </c>
      <c r="G6" s="28"/>
      <c r="H6" s="29"/>
      <c r="I6" s="29"/>
      <c r="J6" s="29"/>
      <c r="K6" s="29"/>
      <c r="L6" s="26"/>
      <c r="M6" s="26"/>
      <c r="N6" s="26"/>
      <c r="O6" s="30"/>
      <c r="P6" s="11"/>
    </row>
    <row r="7" spans="1:16" ht="15.75" customHeight="1" x14ac:dyDescent="0.2">
      <c r="A7" s="697" t="str">
        <f>IF('2038'!A7:E7="","",'2038'!A7:E7)</f>
        <v/>
      </c>
      <c r="B7" s="698"/>
      <c r="C7" s="698"/>
      <c r="D7" s="698"/>
      <c r="E7" s="699"/>
      <c r="F7" s="31"/>
      <c r="G7" s="32" t="s">
        <v>6</v>
      </c>
      <c r="H7" s="33"/>
      <c r="I7" s="33"/>
      <c r="J7" s="33"/>
      <c r="K7" s="33"/>
      <c r="L7" s="34"/>
      <c r="M7" s="34"/>
      <c r="N7" s="35" t="s">
        <v>7</v>
      </c>
      <c r="O7" s="445"/>
      <c r="P7" s="11"/>
    </row>
    <row r="8" spans="1:16" ht="15.75" customHeight="1" x14ac:dyDescent="0.2">
      <c r="A8" s="700" t="str">
        <f>IF('2038'!A8:E8="","",'2038'!A8:E8)</f>
        <v/>
      </c>
      <c r="B8" s="701"/>
      <c r="C8" s="701"/>
      <c r="D8" s="701"/>
      <c r="E8" s="702"/>
      <c r="F8" s="31"/>
      <c r="G8" s="36" t="s">
        <v>8</v>
      </c>
      <c r="H8" s="37"/>
      <c r="I8" s="36"/>
      <c r="J8" s="36"/>
      <c r="K8" s="36"/>
      <c r="L8" s="38"/>
      <c r="M8" s="38"/>
      <c r="N8" s="39"/>
      <c r="O8" s="446"/>
      <c r="P8" s="11"/>
    </row>
    <row r="9" spans="1:16" ht="15.75" customHeight="1" x14ac:dyDescent="0.2">
      <c r="A9" s="700" t="str">
        <f>IF('2038'!A9:E9="","",'2038'!A9:E9)</f>
        <v/>
      </c>
      <c r="B9" s="701"/>
      <c r="C9" s="701"/>
      <c r="D9" s="701"/>
      <c r="E9" s="702"/>
      <c r="F9" s="40"/>
      <c r="G9" s="404" t="s">
        <v>9</v>
      </c>
      <c r="H9" s="33"/>
      <c r="I9" s="33"/>
      <c r="J9" s="33"/>
      <c r="K9" s="33"/>
      <c r="L9" s="34"/>
      <c r="M9" s="34"/>
      <c r="N9" s="35" t="s">
        <v>7</v>
      </c>
      <c r="O9" s="445"/>
      <c r="P9" s="11"/>
    </row>
    <row r="10" spans="1:16" ht="15.75" customHeight="1" x14ac:dyDescent="0.2">
      <c r="A10" s="703" t="str">
        <f>IF('2038'!A10:E10="","",'2038'!A10:E10)</f>
        <v/>
      </c>
      <c r="B10" s="704"/>
      <c r="C10" s="704"/>
      <c r="D10" s="704"/>
      <c r="E10" s="705"/>
      <c r="F10" s="31"/>
      <c r="G10" s="36" t="s">
        <v>10</v>
      </c>
      <c r="H10" s="36"/>
      <c r="I10" s="37"/>
      <c r="J10" s="37"/>
      <c r="K10" s="37"/>
      <c r="L10" s="38"/>
      <c r="M10" s="38"/>
      <c r="N10" s="39"/>
      <c r="O10" s="447"/>
      <c r="P10" s="11"/>
    </row>
    <row r="11" spans="1:16" ht="15.75" customHeight="1" x14ac:dyDescent="0.25">
      <c r="A11" s="41" t="s">
        <v>11</v>
      </c>
      <c r="B11" s="42"/>
      <c r="C11" s="42"/>
      <c r="D11" s="43"/>
      <c r="E11" s="400">
        <v>2039</v>
      </c>
      <c r="F11" s="44"/>
      <c r="G11" s="45" t="s">
        <v>12</v>
      </c>
      <c r="H11" s="36"/>
      <c r="I11" s="36"/>
      <c r="J11" s="37"/>
      <c r="K11" s="37"/>
      <c r="L11" s="38"/>
      <c r="M11" s="38"/>
      <c r="N11" s="39" t="s">
        <v>7</v>
      </c>
      <c r="O11" s="448">
        <f>O7-O9</f>
        <v>0</v>
      </c>
      <c r="P11" s="11"/>
    </row>
    <row r="12" spans="1:16" ht="2.25" customHeight="1" x14ac:dyDescent="0.25">
      <c r="A12" s="46"/>
      <c r="B12" s="47"/>
      <c r="C12" s="47"/>
      <c r="D12" s="47"/>
      <c r="E12" s="356"/>
      <c r="F12" s="48"/>
      <c r="G12" s="48"/>
      <c r="H12" s="48"/>
      <c r="I12" s="48"/>
      <c r="J12" s="49"/>
      <c r="K12" s="49"/>
      <c r="L12" s="47"/>
      <c r="M12" s="50"/>
      <c r="N12" s="51"/>
      <c r="O12" s="52"/>
      <c r="P12" s="11"/>
    </row>
    <row r="13" spans="1:16" ht="7.5" customHeight="1" x14ac:dyDescent="0.2">
      <c r="A13" s="11"/>
      <c r="B13" s="11"/>
      <c r="C13" s="11"/>
      <c r="D13" s="11"/>
      <c r="E13" s="11"/>
      <c r="F13" s="12"/>
      <c r="G13" s="12"/>
      <c r="H13" s="12"/>
      <c r="I13" s="12"/>
      <c r="J13" s="12"/>
      <c r="K13" s="12"/>
      <c r="L13" s="11"/>
      <c r="M13" s="11"/>
      <c r="N13" s="11"/>
      <c r="O13" s="11"/>
      <c r="P13" s="11"/>
    </row>
    <row r="14" spans="1:16" x14ac:dyDescent="0.2">
      <c r="A14" s="53" t="s">
        <v>13</v>
      </c>
      <c r="B14" s="11"/>
      <c r="C14" s="11"/>
      <c r="D14" s="11"/>
      <c r="E14" s="11"/>
      <c r="F14" s="12"/>
      <c r="G14" s="12"/>
      <c r="H14" s="12"/>
      <c r="I14" s="12"/>
      <c r="J14" s="12"/>
      <c r="K14" s="12"/>
      <c r="L14" s="11"/>
      <c r="M14" s="11"/>
      <c r="N14" s="11"/>
      <c r="O14" s="11"/>
      <c r="P14" s="11"/>
    </row>
    <row r="15" spans="1:16" ht="16.5" customHeight="1" thickBot="1" x14ac:dyDescent="0.3">
      <c r="A15" s="54" t="s">
        <v>14</v>
      </c>
      <c r="B15" s="55"/>
      <c r="C15" s="55"/>
      <c r="D15" s="55"/>
      <c r="E15" s="55"/>
      <c r="F15" s="56"/>
      <c r="G15" s="56"/>
      <c r="H15" s="56"/>
      <c r="I15" s="56"/>
      <c r="J15" s="56"/>
      <c r="K15" s="56"/>
      <c r="L15" s="55"/>
      <c r="M15" s="55"/>
      <c r="N15" s="55"/>
      <c r="O15" s="57"/>
      <c r="P15" s="11"/>
    </row>
    <row r="16" spans="1:16" ht="15" x14ac:dyDescent="0.25">
      <c r="A16" s="58" t="s">
        <v>15</v>
      </c>
      <c r="B16" s="59"/>
      <c r="C16" s="59"/>
      <c r="D16" s="59"/>
      <c r="E16" s="60"/>
      <c r="F16" s="61" t="s">
        <v>16</v>
      </c>
      <c r="G16" s="62"/>
      <c r="H16" s="63" t="s">
        <v>17</v>
      </c>
      <c r="I16" s="64"/>
      <c r="J16" s="65"/>
      <c r="K16" s="65"/>
      <c r="L16" s="66"/>
      <c r="M16" s="67" t="s">
        <v>18</v>
      </c>
      <c r="N16" s="68"/>
      <c r="O16" s="69"/>
      <c r="P16" s="11"/>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1"/>
    </row>
    <row r="18" spans="1:16" x14ac:dyDescent="0.2">
      <c r="A18" s="78"/>
      <c r="B18" s="79" t="s">
        <v>22</v>
      </c>
      <c r="C18" s="80"/>
      <c r="D18" s="80"/>
      <c r="E18" s="81"/>
      <c r="F18" s="654" t="s">
        <v>189</v>
      </c>
      <c r="G18" s="82"/>
      <c r="H18" s="443"/>
      <c r="I18" s="444"/>
      <c r="J18" s="482"/>
      <c r="K18" s="483"/>
      <c r="L18" s="484"/>
      <c r="M18" s="485"/>
      <c r="N18" s="486"/>
      <c r="O18" s="655"/>
      <c r="P18" s="11"/>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1"/>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1"/>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1"/>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1"/>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1"/>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1"/>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1"/>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1"/>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1"/>
    </row>
    <row r="28" spans="1:16" x14ac:dyDescent="0.2">
      <c r="A28" s="84"/>
      <c r="B28" s="100" t="s">
        <v>30</v>
      </c>
      <c r="C28" s="101"/>
      <c r="D28" s="101"/>
      <c r="E28" s="102"/>
      <c r="F28" s="103"/>
      <c r="G28" s="104"/>
      <c r="H28" s="90"/>
      <c r="I28" s="91"/>
      <c r="J28" s="487"/>
      <c r="K28" s="488"/>
      <c r="L28" s="496"/>
      <c r="M28" s="497"/>
      <c r="N28" s="498"/>
      <c r="O28" s="498"/>
      <c r="P28" s="11"/>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1"/>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1"/>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1"/>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1"/>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1"/>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1"/>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1"/>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1"/>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1"/>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1"/>
    </row>
    <row r="39" spans="1:16" x14ac:dyDescent="0.2">
      <c r="A39" s="84"/>
      <c r="B39" s="94"/>
      <c r="C39" s="95"/>
      <c r="D39" s="95"/>
      <c r="E39" s="96"/>
      <c r="F39" s="97"/>
      <c r="G39" s="89" t="s">
        <v>24</v>
      </c>
      <c r="H39" s="98"/>
      <c r="I39" s="106" t="s">
        <v>32</v>
      </c>
      <c r="J39" s="499" t="s">
        <v>32</v>
      </c>
      <c r="K39" s="503" t="s">
        <v>32</v>
      </c>
      <c r="L39" s="489">
        <f>F39*H39</f>
        <v>0</v>
      </c>
      <c r="M39" s="501"/>
      <c r="N39" s="502"/>
      <c r="O39" s="498"/>
      <c r="P39" s="11"/>
    </row>
    <row r="40" spans="1:16" x14ac:dyDescent="0.2">
      <c r="A40" s="84"/>
      <c r="B40" s="100" t="s">
        <v>40</v>
      </c>
      <c r="C40" s="101"/>
      <c r="D40" s="101"/>
      <c r="E40" s="102"/>
      <c r="F40" s="103"/>
      <c r="G40" s="104"/>
      <c r="H40" s="90"/>
      <c r="I40" s="91"/>
      <c r="J40" s="487"/>
      <c r="K40" s="504"/>
      <c r="L40" s="496"/>
      <c r="M40" s="497"/>
      <c r="N40" s="498"/>
      <c r="O40" s="498"/>
      <c r="P40" s="11"/>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1"/>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1"/>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1"/>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1"/>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1"/>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1"/>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1"/>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1"/>
    </row>
    <row r="49" spans="1:16" x14ac:dyDescent="0.2">
      <c r="A49" s="84"/>
      <c r="B49" s="100" t="s">
        <v>46</v>
      </c>
      <c r="C49" s="101"/>
      <c r="D49" s="101"/>
      <c r="E49" s="102"/>
      <c r="F49" s="103"/>
      <c r="G49" s="104"/>
      <c r="H49" s="90"/>
      <c r="I49" s="91"/>
      <c r="J49" s="487"/>
      <c r="K49" s="504"/>
      <c r="L49" s="496"/>
      <c r="M49" s="497"/>
      <c r="N49" s="498"/>
      <c r="O49" s="498"/>
      <c r="P49" s="11"/>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1"/>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1"/>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1"/>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1"/>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1"/>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1"/>
    </row>
    <row r="56" spans="1:16" x14ac:dyDescent="0.2">
      <c r="A56" s="113"/>
      <c r="B56" s="120" t="s">
        <v>49</v>
      </c>
      <c r="C56" s="121"/>
      <c r="D56" s="121"/>
      <c r="E56" s="122"/>
      <c r="F56" s="103"/>
      <c r="G56" s="104"/>
      <c r="H56" s="123"/>
      <c r="I56" s="123"/>
      <c r="J56" s="509"/>
      <c r="K56" s="510"/>
      <c r="L56" s="507"/>
      <c r="M56" s="508"/>
      <c r="N56" s="511"/>
      <c r="O56" s="498"/>
      <c r="P56" s="11"/>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1"/>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1"/>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1"/>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1"/>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1"/>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1"/>
    </row>
    <row r="63" spans="1:16" ht="17.25" x14ac:dyDescent="0.25">
      <c r="A63" s="134" t="s">
        <v>55</v>
      </c>
      <c r="B63" s="135"/>
      <c r="C63" s="135"/>
      <c r="D63" s="135"/>
      <c r="E63" s="136"/>
      <c r="F63" s="137" t="s">
        <v>16</v>
      </c>
      <c r="G63" s="138"/>
      <c r="H63" s="139" t="s">
        <v>56</v>
      </c>
      <c r="I63" s="140"/>
      <c r="J63" s="522"/>
      <c r="K63" s="522"/>
      <c r="L63" s="141"/>
      <c r="M63" s="142" t="s">
        <v>18</v>
      </c>
      <c r="N63" s="523"/>
      <c r="O63" s="143"/>
      <c r="P63" s="11"/>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1"/>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1"/>
    </row>
    <row r="66" spans="1:16" x14ac:dyDescent="0.2">
      <c r="A66" s="113"/>
      <c r="B66" s="150" t="s">
        <v>58</v>
      </c>
      <c r="C66" s="151"/>
      <c r="D66" s="151"/>
      <c r="E66" s="152"/>
      <c r="F66" s="103"/>
      <c r="G66" s="153"/>
      <c r="H66" s="154"/>
      <c r="I66" s="155"/>
      <c r="J66" s="526"/>
      <c r="K66" s="527"/>
      <c r="L66" s="496"/>
      <c r="M66" s="497"/>
      <c r="N66" s="498"/>
      <c r="O66" s="502"/>
      <c r="P66" s="11"/>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1"/>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1"/>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1"/>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1"/>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1"/>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1"/>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1"/>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1"/>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1"/>
    </row>
    <row r="76" spans="1:16" x14ac:dyDescent="0.2">
      <c r="A76" s="113"/>
      <c r="B76" s="150" t="s">
        <v>62</v>
      </c>
      <c r="C76" s="151"/>
      <c r="D76" s="151"/>
      <c r="E76" s="152"/>
      <c r="F76" s="162" t="s">
        <v>63</v>
      </c>
      <c r="G76" s="163"/>
      <c r="H76" s="154"/>
      <c r="I76" s="155"/>
      <c r="J76" s="526"/>
      <c r="K76" s="527"/>
      <c r="L76" s="496"/>
      <c r="M76" s="497"/>
      <c r="N76" s="498"/>
      <c r="O76" s="502"/>
      <c r="P76" s="11"/>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1"/>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1"/>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1"/>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1"/>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1"/>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1"/>
      <c r="R82" s="402"/>
    </row>
    <row r="83" spans="1:23" x14ac:dyDescent="0.2">
      <c r="A83" s="113"/>
      <c r="B83" s="150" t="s">
        <v>66</v>
      </c>
      <c r="C83" s="151"/>
      <c r="D83" s="151"/>
      <c r="E83" s="152"/>
      <c r="F83" s="103"/>
      <c r="G83" s="153"/>
      <c r="H83" s="154"/>
      <c r="I83" s="155"/>
      <c r="J83" s="526"/>
      <c r="K83" s="527"/>
      <c r="L83" s="496"/>
      <c r="M83" s="497"/>
      <c r="N83" s="498"/>
      <c r="O83" s="502"/>
      <c r="P83" s="11"/>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1"/>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1"/>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1"/>
    </row>
    <row r="87" spans="1:23" x14ac:dyDescent="0.2">
      <c r="A87" s="113"/>
      <c r="B87" s="150" t="s">
        <v>67</v>
      </c>
      <c r="C87" s="151"/>
      <c r="D87" s="151"/>
      <c r="E87" s="152"/>
      <c r="F87" s="103"/>
      <c r="G87" s="153"/>
      <c r="H87" s="154"/>
      <c r="I87" s="155"/>
      <c r="J87" s="526"/>
      <c r="K87" s="527"/>
      <c r="L87" s="496"/>
      <c r="M87" s="497"/>
      <c r="N87" s="498"/>
      <c r="O87" s="502"/>
      <c r="P87" s="11"/>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1"/>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1"/>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1"/>
      <c r="Q90" s="11"/>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1"/>
      <c r="Q91" s="11"/>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1"/>
      <c r="Q92" s="11"/>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1"/>
      <c r="Q93" s="11"/>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1"/>
      <c r="Q94" s="359"/>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1"/>
      <c r="Q95" s="11"/>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1"/>
      <c r="Q96" s="11"/>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1"/>
      <c r="Q97" s="11"/>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1"/>
      <c r="Q98" s="11"/>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1"/>
      <c r="Q99" s="11"/>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1"/>
      <c r="Q100" s="11"/>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1"/>
      <c r="Q101" s="11"/>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1"/>
      <c r="Q102" s="11"/>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1"/>
      <c r="Q103" s="11"/>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1"/>
      <c r="Q104" s="11"/>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1"/>
      <c r="Q105" s="11"/>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1"/>
      <c r="Q106" s="11"/>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1"/>
      <c r="Q107" s="11"/>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1"/>
      <c r="Q108" s="11"/>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1"/>
      <c r="Q109" s="11"/>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1"/>
      <c r="Q110" s="11"/>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1"/>
      <c r="Q111" s="11"/>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1"/>
      <c r="Q112" s="11"/>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1"/>
      <c r="Q113" s="11"/>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1"/>
      <c r="Q114" s="11"/>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1"/>
      <c r="Q115" s="11"/>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1"/>
      <c r="Q116" s="11"/>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1"/>
      <c r="Q117" s="11"/>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1"/>
      <c r="Q118" s="11"/>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1"/>
    </row>
    <row r="120" spans="1:23" ht="14.25" x14ac:dyDescent="0.2">
      <c r="A120" s="38"/>
      <c r="B120" s="239"/>
      <c r="C120" s="239"/>
      <c r="D120" s="239"/>
      <c r="E120" s="239"/>
      <c r="F120" s="214"/>
      <c r="G120" s="240"/>
      <c r="H120" s="241"/>
      <c r="I120" s="37"/>
      <c r="J120" s="45"/>
      <c r="K120" s="45"/>
      <c r="L120" s="557"/>
      <c r="M120" s="242"/>
      <c r="N120" s="299"/>
      <c r="O120" s="299"/>
      <c r="P120" s="11"/>
    </row>
    <row r="121" spans="1:23" ht="14.25" x14ac:dyDescent="0.2">
      <c r="A121" s="38"/>
      <c r="B121" s="239"/>
      <c r="C121" s="239"/>
      <c r="D121" s="239"/>
      <c r="E121" s="239"/>
      <c r="F121" s="214"/>
      <c r="G121" s="240"/>
      <c r="H121" s="241"/>
      <c r="I121" s="37"/>
      <c r="J121" s="45"/>
      <c r="K121" s="45"/>
      <c r="L121" s="557"/>
      <c r="M121" s="243"/>
      <c r="N121" s="557"/>
      <c r="O121" s="299"/>
      <c r="P121" s="11"/>
    </row>
    <row r="122" spans="1:23" ht="15.75" x14ac:dyDescent="0.25">
      <c r="A122" s="244" t="s">
        <v>89</v>
      </c>
      <c r="B122" s="245"/>
      <c r="C122" s="245"/>
      <c r="D122" s="245"/>
      <c r="E122" s="245"/>
      <c r="F122" s="246"/>
      <c r="G122" s="247"/>
      <c r="H122" s="248"/>
      <c r="I122" s="248"/>
      <c r="J122" s="558"/>
      <c r="K122" s="558"/>
      <c r="L122" s="559"/>
      <c r="M122" s="559"/>
      <c r="N122" s="559"/>
      <c r="O122" s="560"/>
      <c r="P122" s="11"/>
    </row>
    <row r="123" spans="1:23" ht="13.5" thickBot="1" x14ac:dyDescent="0.25">
      <c r="A123" s="249" t="s">
        <v>173</v>
      </c>
      <c r="B123" s="250"/>
      <c r="C123" s="250"/>
      <c r="D123" s="250"/>
      <c r="E123" s="250"/>
      <c r="F123" s="251"/>
      <c r="G123" s="252"/>
      <c r="H123" s="253"/>
      <c r="I123" s="253"/>
      <c r="J123" s="561"/>
      <c r="K123" s="561"/>
      <c r="L123" s="562"/>
      <c r="M123" s="562"/>
      <c r="N123" s="562"/>
      <c r="O123" s="563"/>
      <c r="P123" s="11"/>
    </row>
    <row r="124" spans="1:23" x14ac:dyDescent="0.2">
      <c r="A124" s="254" t="s">
        <v>90</v>
      </c>
      <c r="B124" s="59"/>
      <c r="C124" s="59"/>
      <c r="D124" s="59"/>
      <c r="E124" s="60"/>
      <c r="F124" s="255" t="s">
        <v>91</v>
      </c>
      <c r="G124" s="62"/>
      <c r="H124" s="256" t="s">
        <v>92</v>
      </c>
      <c r="I124" s="64"/>
      <c r="J124" s="564"/>
      <c r="K124" s="564"/>
      <c r="L124" s="66"/>
      <c r="M124" s="67" t="s">
        <v>18</v>
      </c>
      <c r="N124" s="565"/>
      <c r="O124" s="69"/>
      <c r="P124" s="11"/>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1"/>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1"/>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1"/>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1"/>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1"/>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1"/>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1"/>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1"/>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1"/>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1"/>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1"/>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1"/>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1"/>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1"/>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1"/>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1"/>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1"/>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1"/>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1"/>
    </row>
    <row r="144" spans="1:16" ht="18.75" customHeight="1" x14ac:dyDescent="0.2">
      <c r="A144" s="287"/>
      <c r="B144" s="287"/>
      <c r="C144" s="287"/>
      <c r="D144" s="287"/>
      <c r="E144" s="287"/>
      <c r="F144" s="288"/>
      <c r="G144" s="288"/>
      <c r="H144" s="288"/>
      <c r="I144" s="288"/>
      <c r="J144" s="581"/>
      <c r="K144" s="581"/>
      <c r="L144" s="582"/>
      <c r="M144" s="582"/>
      <c r="N144" s="582"/>
      <c r="O144" s="583"/>
      <c r="P144" s="11"/>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1"/>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1"/>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1"/>
    </row>
    <row r="148" spans="1:16" ht="13.5" thickTop="1" x14ac:dyDescent="0.2">
      <c r="A148" s="11"/>
      <c r="B148" s="11"/>
      <c r="C148" s="11"/>
      <c r="D148" s="11"/>
      <c r="E148" s="11"/>
      <c r="F148" s="12"/>
      <c r="G148" s="12"/>
      <c r="H148" s="12"/>
      <c r="I148" s="12"/>
      <c r="J148" s="12"/>
      <c r="K148" s="12"/>
      <c r="L148" s="11"/>
      <c r="M148" s="11"/>
      <c r="N148" s="11"/>
      <c r="O148" s="11"/>
      <c r="P148" s="11"/>
    </row>
    <row r="149" spans="1:16" x14ac:dyDescent="0.2">
      <c r="A149" s="11"/>
      <c r="B149" s="11"/>
      <c r="C149" s="11"/>
      <c r="D149" s="11"/>
      <c r="E149" s="11"/>
      <c r="F149" s="12"/>
      <c r="G149" s="12"/>
      <c r="H149" s="12"/>
      <c r="I149" s="12"/>
      <c r="J149" s="12"/>
      <c r="K149" s="12"/>
      <c r="L149" s="11"/>
      <c r="M149" s="11"/>
      <c r="N149" s="11"/>
      <c r="O149" s="11"/>
      <c r="P149" s="11"/>
    </row>
    <row r="150" spans="1:16" x14ac:dyDescent="0.2">
      <c r="A150" s="11"/>
      <c r="B150" s="11"/>
      <c r="C150" s="11"/>
      <c r="D150" s="11"/>
      <c r="E150" s="11"/>
      <c r="F150" s="12"/>
      <c r="G150" s="12"/>
      <c r="H150" s="12"/>
      <c r="I150" s="12"/>
      <c r="J150" s="12"/>
      <c r="K150" s="12"/>
      <c r="L150" s="11"/>
      <c r="M150" s="11"/>
      <c r="N150" s="11"/>
      <c r="O150" s="11"/>
      <c r="P150" s="11"/>
    </row>
    <row r="151" spans="1:16" ht="12.75" customHeight="1" x14ac:dyDescent="0.2">
      <c r="A151" s="11"/>
      <c r="B151" s="11"/>
      <c r="C151" s="11"/>
      <c r="D151" s="11"/>
      <c r="E151" s="11"/>
      <c r="F151" s="12"/>
      <c r="G151" s="12"/>
      <c r="H151" s="12"/>
      <c r="I151" s="12"/>
      <c r="J151" s="12"/>
      <c r="K151" s="12"/>
      <c r="L151" s="11"/>
      <c r="M151" s="11"/>
      <c r="N151" s="11"/>
      <c r="O151" s="11"/>
      <c r="P151" s="11"/>
    </row>
    <row r="152" spans="1:16" ht="12.75" customHeight="1" x14ac:dyDescent="0.2">
      <c r="A152" s="299"/>
      <c r="B152" s="299" t="s">
        <v>181</v>
      </c>
      <c r="C152" s="299"/>
      <c r="D152" s="299"/>
      <c r="E152" s="299"/>
      <c r="F152" s="299"/>
      <c r="G152" s="300"/>
      <c r="H152" s="12"/>
      <c r="I152" s="12"/>
      <c r="J152" s="12"/>
      <c r="K152" s="12"/>
      <c r="L152" s="11"/>
      <c r="M152" s="11"/>
      <c r="N152" s="11"/>
      <c r="O152" s="11"/>
      <c r="P152" s="11"/>
    </row>
    <row r="153" spans="1:16" ht="12.75" customHeight="1" x14ac:dyDescent="0.2">
      <c r="A153" s="11"/>
      <c r="B153" s="680"/>
      <c r="C153" s="681"/>
      <c r="D153" s="681"/>
      <c r="E153" s="681"/>
      <c r="F153" s="681"/>
      <c r="G153" s="681"/>
      <c r="H153" s="681"/>
      <c r="I153" s="681"/>
      <c r="J153" s="681"/>
      <c r="K153" s="681"/>
      <c r="L153" s="681"/>
      <c r="M153" s="681"/>
      <c r="N153" s="682"/>
      <c r="O153" s="11"/>
      <c r="P153" s="11"/>
    </row>
    <row r="154" spans="1:16" ht="12.75" customHeight="1" x14ac:dyDescent="0.2">
      <c r="A154" s="301"/>
      <c r="B154" s="683"/>
      <c r="C154" s="684"/>
      <c r="D154" s="684"/>
      <c r="E154" s="684"/>
      <c r="F154" s="684"/>
      <c r="G154" s="684"/>
      <c r="H154" s="684"/>
      <c r="I154" s="684"/>
      <c r="J154" s="684"/>
      <c r="K154" s="684"/>
      <c r="L154" s="684"/>
      <c r="M154" s="684"/>
      <c r="N154" s="685"/>
      <c r="O154" s="11"/>
      <c r="P154" s="11"/>
    </row>
    <row r="155" spans="1:16" ht="12.75" customHeight="1" x14ac:dyDescent="0.2">
      <c r="A155" s="302"/>
      <c r="B155" s="683"/>
      <c r="C155" s="684"/>
      <c r="D155" s="684"/>
      <c r="E155" s="684"/>
      <c r="F155" s="684"/>
      <c r="G155" s="684"/>
      <c r="H155" s="684"/>
      <c r="I155" s="684"/>
      <c r="J155" s="684"/>
      <c r="K155" s="684"/>
      <c r="L155" s="684"/>
      <c r="M155" s="684"/>
      <c r="N155" s="685"/>
      <c r="O155" s="11"/>
      <c r="P155" s="11"/>
    </row>
    <row r="156" spans="1:16" x14ac:dyDescent="0.2">
      <c r="A156" s="301"/>
      <c r="B156" s="677"/>
      <c r="C156" s="678"/>
      <c r="D156" s="678"/>
      <c r="E156" s="678"/>
      <c r="F156" s="678"/>
      <c r="G156" s="678"/>
      <c r="H156" s="678"/>
      <c r="I156" s="678"/>
      <c r="J156" s="678"/>
      <c r="K156" s="678"/>
      <c r="L156" s="678"/>
      <c r="M156" s="678"/>
      <c r="N156" s="679"/>
      <c r="O156" s="11"/>
      <c r="P156" s="11"/>
    </row>
    <row r="157" spans="1:16" ht="11.1" customHeight="1" x14ac:dyDescent="0.2">
      <c r="A157" s="301"/>
      <c r="B157" s="11"/>
      <c r="C157" s="11"/>
      <c r="D157" s="11"/>
      <c r="E157" s="11"/>
      <c r="F157" s="12"/>
      <c r="G157" s="12"/>
      <c r="H157" s="12"/>
      <c r="J157" s="12"/>
      <c r="K157" s="12"/>
      <c r="L157" s="38"/>
      <c r="M157" s="38"/>
      <c r="N157" s="38"/>
      <c r="O157" s="11"/>
      <c r="P157" s="11"/>
    </row>
    <row r="158" spans="1:16" ht="11.1" customHeight="1" x14ac:dyDescent="0.2">
      <c r="A158" s="11"/>
      <c r="B158" s="11"/>
      <c r="C158" s="11"/>
      <c r="D158" s="11"/>
      <c r="E158" s="11"/>
      <c r="F158" s="12"/>
      <c r="G158" s="12"/>
      <c r="H158" s="12"/>
      <c r="I158" s="12"/>
      <c r="J158" s="37"/>
      <c r="K158" s="37"/>
      <c r="L158" s="38"/>
      <c r="M158" s="38"/>
      <c r="N158" s="38"/>
      <c r="O158" s="11"/>
      <c r="P158" s="11"/>
    </row>
    <row r="159" spans="1:16" x14ac:dyDescent="0.2">
      <c r="A159" s="11"/>
      <c r="B159" s="11"/>
      <c r="C159" s="11"/>
      <c r="D159" s="11"/>
      <c r="E159" s="11"/>
      <c r="F159" s="12"/>
      <c r="G159" s="12"/>
      <c r="H159" s="12"/>
      <c r="I159" s="12"/>
      <c r="J159" s="12"/>
      <c r="K159" s="12"/>
      <c r="L159" s="11"/>
      <c r="M159" s="11"/>
      <c r="N159" s="11"/>
      <c r="O159" s="11"/>
      <c r="P159" s="11"/>
    </row>
    <row r="160" spans="1:16" x14ac:dyDescent="0.2">
      <c r="A160" s="11"/>
      <c r="B160" s="11"/>
      <c r="C160" s="11"/>
      <c r="D160" s="11"/>
      <c r="E160" s="11"/>
      <c r="F160" s="12"/>
      <c r="G160" s="12"/>
      <c r="H160" s="12"/>
      <c r="I160" s="12"/>
      <c r="J160" s="12"/>
      <c r="K160" s="12"/>
      <c r="L160" s="11"/>
      <c r="M160" s="11"/>
      <c r="N160" s="11"/>
      <c r="O160" s="11"/>
      <c r="P160" s="11"/>
    </row>
    <row r="161" spans="1:16" ht="14.25" x14ac:dyDescent="0.2">
      <c r="A161" s="303">
        <v>1</v>
      </c>
      <c r="B161" s="11" t="s">
        <v>106</v>
      </c>
      <c r="C161" s="11"/>
      <c r="D161" s="11"/>
      <c r="E161" s="11"/>
      <c r="F161" s="12"/>
      <c r="G161" s="12"/>
      <c r="H161" s="12"/>
      <c r="I161" s="12"/>
      <c r="J161" s="12"/>
      <c r="K161" s="12"/>
      <c r="L161" s="11"/>
      <c r="M161" s="11"/>
      <c r="N161" s="11"/>
      <c r="O161" s="11"/>
      <c r="P161" s="11"/>
    </row>
    <row r="162" spans="1:16" ht="14.25" x14ac:dyDescent="0.2">
      <c r="A162" s="303"/>
      <c r="B162" s="11" t="s">
        <v>107</v>
      </c>
      <c r="C162" s="11"/>
      <c r="D162" s="11"/>
      <c r="E162" s="11"/>
      <c r="F162" s="12"/>
      <c r="G162" s="12"/>
      <c r="H162" s="12"/>
      <c r="I162" s="12"/>
      <c r="J162" s="12"/>
      <c r="K162" s="12"/>
      <c r="L162" s="11"/>
      <c r="M162" s="11"/>
      <c r="N162" s="11"/>
      <c r="O162" s="11"/>
      <c r="P162" s="11"/>
    </row>
    <row r="163" spans="1:16" ht="14.25" x14ac:dyDescent="0.2">
      <c r="A163" s="303"/>
      <c r="B163" s="11" t="s">
        <v>108</v>
      </c>
      <c r="C163" s="11"/>
      <c r="D163" s="11"/>
      <c r="E163" s="11"/>
      <c r="F163" s="12"/>
      <c r="G163" s="12"/>
      <c r="H163" s="12"/>
      <c r="I163" s="12"/>
      <c r="J163" s="12"/>
      <c r="K163" s="12"/>
      <c r="L163" s="11"/>
      <c r="M163" s="11"/>
      <c r="N163" s="11"/>
      <c r="O163" s="11"/>
      <c r="P163" s="11"/>
    </row>
    <row r="164" spans="1:16" ht="14.25" x14ac:dyDescent="0.2">
      <c r="A164" s="303"/>
      <c r="B164" s="11"/>
      <c r="C164" s="11"/>
      <c r="D164" s="11"/>
      <c r="E164" s="11"/>
      <c r="F164" s="12"/>
      <c r="G164" s="12"/>
      <c r="H164" s="12"/>
      <c r="I164" s="12"/>
      <c r="J164" s="12"/>
      <c r="K164" s="12"/>
      <c r="L164" s="11"/>
      <c r="M164" s="11"/>
      <c r="N164" s="11"/>
      <c r="O164" s="11"/>
      <c r="P164" s="11"/>
    </row>
    <row r="165" spans="1:16" ht="14.25" x14ac:dyDescent="0.2">
      <c r="A165" s="303">
        <v>2</v>
      </c>
      <c r="B165" s="11" t="s">
        <v>109</v>
      </c>
      <c r="C165" s="11"/>
      <c r="D165" s="11"/>
      <c r="E165" s="11"/>
      <c r="F165" s="12"/>
      <c r="G165" s="12"/>
      <c r="H165" s="12"/>
      <c r="I165" s="12"/>
      <c r="J165" s="12"/>
      <c r="K165" s="12"/>
      <c r="L165" s="11"/>
      <c r="M165" s="11"/>
      <c r="N165" s="11"/>
      <c r="O165" s="11"/>
      <c r="P165" s="11"/>
    </row>
    <row r="166" spans="1:16" ht="14.25" x14ac:dyDescent="0.2">
      <c r="A166" s="303"/>
      <c r="B166" s="11" t="s">
        <v>110</v>
      </c>
      <c r="C166" s="11"/>
      <c r="D166" s="11"/>
      <c r="E166" s="11"/>
      <c r="F166" s="12"/>
      <c r="G166" s="12"/>
      <c r="H166" s="12"/>
      <c r="I166" s="12"/>
      <c r="J166" s="12"/>
      <c r="K166" s="12"/>
      <c r="L166" s="11"/>
      <c r="M166" s="11"/>
      <c r="N166" s="11"/>
      <c r="O166" s="11"/>
      <c r="P166" s="11"/>
    </row>
    <row r="167" spans="1:16" ht="14.25" x14ac:dyDescent="0.2">
      <c r="A167" s="303"/>
      <c r="B167" s="11"/>
      <c r="C167" s="11"/>
      <c r="D167" s="11"/>
      <c r="E167" s="11"/>
      <c r="F167" s="12"/>
      <c r="G167" s="12"/>
      <c r="H167" s="12"/>
      <c r="I167" s="12"/>
      <c r="J167" s="12"/>
      <c r="K167" s="12"/>
      <c r="L167" s="11"/>
      <c r="M167" s="11"/>
      <c r="N167" s="11"/>
      <c r="O167" s="11"/>
      <c r="P167" s="11"/>
    </row>
    <row r="168" spans="1:16" ht="14.25" x14ac:dyDescent="0.2">
      <c r="A168" s="303">
        <v>3</v>
      </c>
      <c r="B168" s="11" t="s">
        <v>111</v>
      </c>
      <c r="C168" s="11"/>
      <c r="D168" s="11"/>
      <c r="E168" s="11"/>
      <c r="F168" s="12"/>
      <c r="G168" s="12"/>
      <c r="H168" s="12"/>
      <c r="I168" s="12"/>
      <c r="J168" s="12"/>
      <c r="K168" s="12"/>
      <c r="L168" s="11"/>
      <c r="M168" s="11"/>
      <c r="N168" s="11"/>
      <c r="O168" s="11"/>
      <c r="P168" s="11"/>
    </row>
    <row r="169" spans="1:16" x14ac:dyDescent="0.2">
      <c r="A169" s="11"/>
      <c r="B169" s="11" t="s">
        <v>112</v>
      </c>
      <c r="C169" s="11"/>
      <c r="D169" s="11"/>
      <c r="E169" s="11"/>
      <c r="F169" s="12"/>
      <c r="G169" s="12"/>
      <c r="H169" s="12"/>
      <c r="I169" s="12"/>
      <c r="J169" s="12"/>
      <c r="K169" s="12"/>
      <c r="L169" s="11"/>
      <c r="M169" s="11"/>
      <c r="N169" s="11"/>
      <c r="O169" s="11"/>
      <c r="P169" s="11"/>
    </row>
    <row r="170" spans="1:16" x14ac:dyDescent="0.2">
      <c r="A170" s="11"/>
      <c r="B170" s="11" t="s">
        <v>134</v>
      </c>
      <c r="C170" s="11"/>
      <c r="D170" s="11"/>
      <c r="E170" s="11"/>
      <c r="F170" s="12"/>
      <c r="G170" s="12"/>
      <c r="H170" s="12"/>
      <c r="I170" s="12"/>
      <c r="J170" s="12"/>
      <c r="K170" s="12"/>
      <c r="L170" s="11"/>
      <c r="M170" s="11"/>
      <c r="N170" s="11"/>
      <c r="O170" s="11"/>
      <c r="P170" s="11"/>
    </row>
    <row r="171" spans="1:16" x14ac:dyDescent="0.2">
      <c r="A171" s="11"/>
      <c r="B171" s="11" t="s">
        <v>135</v>
      </c>
      <c r="C171" s="11"/>
      <c r="D171" s="11"/>
      <c r="E171" s="11"/>
      <c r="F171" s="12"/>
      <c r="G171" s="12"/>
      <c r="H171" s="12"/>
      <c r="I171" s="12"/>
      <c r="J171" s="12"/>
      <c r="K171" s="12"/>
      <c r="L171" s="11"/>
      <c r="M171" s="11"/>
      <c r="N171" s="11"/>
      <c r="O171" s="11"/>
      <c r="P171" s="11"/>
    </row>
    <row r="172" spans="1:16" x14ac:dyDescent="0.2">
      <c r="A172" s="11"/>
      <c r="B172" s="11"/>
      <c r="C172" s="11"/>
      <c r="D172" s="11"/>
      <c r="E172" s="11"/>
      <c r="F172" s="11"/>
      <c r="G172" s="11"/>
      <c r="H172" s="12"/>
      <c r="I172" s="12"/>
      <c r="J172" s="12"/>
      <c r="K172" s="12"/>
      <c r="L172" s="11"/>
      <c r="M172" s="11"/>
      <c r="N172" s="11"/>
      <c r="O172" s="11"/>
      <c r="P172" s="11"/>
    </row>
    <row r="173" spans="1:16" x14ac:dyDescent="0.2">
      <c r="A173" s="11"/>
      <c r="B173" s="11"/>
      <c r="C173" s="11"/>
      <c r="D173" s="11"/>
      <c r="E173" s="11"/>
      <c r="F173" s="11"/>
      <c r="G173" s="11"/>
      <c r="H173" s="12"/>
      <c r="I173" s="12"/>
      <c r="J173" s="12"/>
      <c r="K173" s="12"/>
      <c r="L173" s="11"/>
      <c r="M173" s="11"/>
      <c r="N173" s="11"/>
      <c r="O173" s="11"/>
      <c r="P173" s="11"/>
    </row>
    <row r="174" spans="1:16" x14ac:dyDescent="0.2">
      <c r="A174" s="11"/>
      <c r="B174" s="11"/>
      <c r="C174" s="11"/>
      <c r="D174" s="11"/>
      <c r="E174" s="11"/>
      <c r="F174" s="12"/>
      <c r="G174" s="12"/>
      <c r="H174" s="12"/>
      <c r="I174" s="12"/>
      <c r="J174" s="12"/>
      <c r="K174" s="12"/>
      <c r="L174" s="11"/>
      <c r="M174" s="11"/>
      <c r="N174" s="11"/>
      <c r="O174" s="11"/>
      <c r="P174" s="11"/>
    </row>
    <row r="175" spans="1:16" x14ac:dyDescent="0.2">
      <c r="A175" s="11"/>
      <c r="B175" s="11"/>
      <c r="C175" s="11"/>
      <c r="D175" s="11"/>
      <c r="E175" s="11"/>
      <c r="F175" s="12"/>
      <c r="G175" s="12"/>
      <c r="H175" s="12"/>
      <c r="I175" s="12"/>
      <c r="J175" s="12"/>
      <c r="K175" s="12"/>
      <c r="L175" s="11"/>
      <c r="M175" s="11"/>
      <c r="N175" s="11"/>
      <c r="O175" s="11"/>
      <c r="P175" s="11"/>
    </row>
    <row r="176" spans="1:16" x14ac:dyDescent="0.2">
      <c r="A176" s="11"/>
      <c r="B176" s="11"/>
      <c r="C176" s="11"/>
      <c r="D176" s="11"/>
      <c r="E176" s="11"/>
      <c r="F176" s="12"/>
      <c r="G176" s="12"/>
      <c r="H176" s="12"/>
      <c r="I176" s="12"/>
      <c r="J176" s="12"/>
      <c r="K176" s="12"/>
      <c r="L176" s="11"/>
      <c r="M176" s="11"/>
      <c r="N176" s="11"/>
      <c r="O176" s="11"/>
      <c r="P176" s="11"/>
    </row>
    <row r="177" spans="1:16" x14ac:dyDescent="0.2">
      <c r="A177" s="11"/>
      <c r="B177" s="11"/>
      <c r="C177" s="11"/>
      <c r="D177" s="11"/>
      <c r="E177" s="11"/>
      <c r="F177" s="12"/>
      <c r="G177" s="12"/>
      <c r="H177" s="12"/>
      <c r="I177" s="12"/>
      <c r="J177" s="12"/>
      <c r="K177" s="304" t="s">
        <v>113</v>
      </c>
      <c r="L177" s="11"/>
      <c r="M177" s="11"/>
      <c r="N177" s="11"/>
      <c r="O177" s="11"/>
      <c r="P177" s="11"/>
    </row>
    <row r="178" spans="1:16" x14ac:dyDescent="0.2">
      <c r="A178" s="11"/>
      <c r="B178" s="11"/>
      <c r="C178" s="11"/>
      <c r="D178" s="11"/>
      <c r="E178" s="11"/>
      <c r="F178" s="12"/>
      <c r="G178" s="12"/>
      <c r="H178" s="12"/>
      <c r="J178" s="12"/>
      <c r="K178" s="304"/>
      <c r="M178" s="11"/>
      <c r="N178" s="11"/>
      <c r="O178" s="11"/>
      <c r="P178" s="15"/>
    </row>
    <row r="179" spans="1:16" ht="18" x14ac:dyDescent="0.25">
      <c r="A179" s="305" t="s">
        <v>114</v>
      </c>
      <c r="B179" s="306"/>
      <c r="C179" s="306"/>
      <c r="D179" s="306"/>
      <c r="E179" s="306"/>
      <c r="F179" s="307"/>
      <c r="G179" s="307"/>
      <c r="H179" s="307"/>
      <c r="I179" s="308"/>
      <c r="J179" s="307"/>
      <c r="K179" s="307"/>
      <c r="L179" s="309"/>
      <c r="M179" s="309"/>
      <c r="N179" s="309"/>
      <c r="O179" s="310"/>
      <c r="P179" s="15"/>
    </row>
    <row r="180" spans="1:16" ht="18" x14ac:dyDescent="0.25">
      <c r="A180" s="311" t="s">
        <v>115</v>
      </c>
      <c r="B180" s="312"/>
      <c r="C180" s="312"/>
      <c r="D180" s="312"/>
      <c r="E180" s="312"/>
      <c r="F180" s="313"/>
      <c r="G180" s="313"/>
      <c r="H180" s="313"/>
      <c r="I180" s="314"/>
      <c r="J180" s="313"/>
      <c r="K180" s="313"/>
      <c r="L180" s="315"/>
      <c r="M180" s="315"/>
      <c r="N180" s="315"/>
      <c r="O180" s="316"/>
      <c r="P180" s="15"/>
    </row>
    <row r="181" spans="1:16" ht="18" x14ac:dyDescent="0.25">
      <c r="A181" s="317"/>
      <c r="B181" s="312"/>
      <c r="C181" s="312"/>
      <c r="D181" s="312"/>
      <c r="E181" s="312"/>
      <c r="F181" s="313"/>
      <c r="G181" s="313"/>
      <c r="H181" s="313"/>
      <c r="I181" s="318"/>
      <c r="J181" s="319"/>
      <c r="K181" s="319"/>
      <c r="L181" s="315"/>
      <c r="M181" s="315"/>
      <c r="N181" s="315"/>
      <c r="O181" s="316"/>
      <c r="P181" s="15"/>
    </row>
    <row r="182" spans="1:16" ht="18" x14ac:dyDescent="0.25">
      <c r="A182" s="320"/>
      <c r="B182" s="38"/>
      <c r="C182" s="38"/>
      <c r="D182" s="38"/>
      <c r="E182" s="38"/>
      <c r="F182" s="37"/>
      <c r="G182" s="37"/>
      <c r="H182" s="37"/>
      <c r="I182" s="240"/>
      <c r="J182" s="321"/>
      <c r="K182" s="321"/>
      <c r="L182" s="322"/>
      <c r="M182" s="322"/>
      <c r="N182" s="322"/>
      <c r="O182" s="323"/>
      <c r="P182" s="11"/>
    </row>
    <row r="183" spans="1:16" ht="15.75" x14ac:dyDescent="0.25">
      <c r="A183" s="113"/>
      <c r="B183" s="38"/>
      <c r="C183" s="324"/>
      <c r="D183" s="325"/>
      <c r="E183" s="11"/>
      <c r="F183" s="37"/>
      <c r="G183" s="37"/>
      <c r="H183" s="325"/>
      <c r="I183" s="37"/>
      <c r="J183" s="326"/>
      <c r="K183" s="38"/>
      <c r="L183" s="324"/>
      <c r="M183" s="38"/>
      <c r="N183" s="38"/>
      <c r="O183" s="323"/>
      <c r="P183" s="11"/>
    </row>
    <row r="184" spans="1:16" x14ac:dyDescent="0.2">
      <c r="A184" s="113"/>
      <c r="B184" s="38"/>
      <c r="C184" s="38"/>
      <c r="D184" s="38"/>
      <c r="E184" s="38"/>
      <c r="F184" s="37"/>
      <c r="G184" s="37"/>
      <c r="H184" s="37"/>
      <c r="I184" s="37"/>
      <c r="J184" s="37"/>
      <c r="K184" s="37"/>
      <c r="L184" s="38"/>
      <c r="M184" s="38"/>
      <c r="N184" s="38"/>
      <c r="O184" s="218"/>
      <c r="P184" s="11"/>
    </row>
    <row r="185" spans="1:16" ht="15.75" x14ac:dyDescent="0.25">
      <c r="A185" s="25" t="s">
        <v>4</v>
      </c>
      <c r="B185" s="211"/>
      <c r="C185" s="26"/>
      <c r="D185" s="26"/>
      <c r="E185" s="26"/>
      <c r="F185" s="26"/>
      <c r="G185" s="30"/>
      <c r="H185" s="362"/>
      <c r="I185" s="38"/>
      <c r="J185" s="325"/>
      <c r="K185" s="325"/>
      <c r="L185" s="38"/>
      <c r="M185" s="38"/>
      <c r="N185" s="38"/>
      <c r="O185" s="218"/>
      <c r="P185" s="11"/>
    </row>
    <row r="186" spans="1:16" x14ac:dyDescent="0.2">
      <c r="A186" s="657" t="str">
        <f>IF(A7="","",A7)</f>
        <v/>
      </c>
      <c r="B186" s="658"/>
      <c r="C186" s="658"/>
      <c r="D186" s="658"/>
      <c r="E186" s="658"/>
      <c r="F186" s="658"/>
      <c r="G186" s="659"/>
      <c r="H186" s="362"/>
      <c r="J186" s="12"/>
      <c r="K186" s="12"/>
      <c r="L186" s="38"/>
      <c r="M186" s="38"/>
      <c r="N186" s="38"/>
      <c r="O186" s="218"/>
      <c r="P186" s="11"/>
    </row>
    <row r="187" spans="1:16" x14ac:dyDescent="0.2">
      <c r="A187" s="657" t="str">
        <f>IF(A8="","",A8)</f>
        <v/>
      </c>
      <c r="B187" s="658"/>
      <c r="C187" s="658"/>
      <c r="D187" s="658"/>
      <c r="E187" s="658"/>
      <c r="F187" s="658"/>
      <c r="G187" s="659"/>
      <c r="H187" s="362"/>
      <c r="I187" s="363"/>
      <c r="J187" s="324" t="s">
        <v>136</v>
      </c>
      <c r="K187" s="324"/>
      <c r="L187" s="324"/>
      <c r="M187" s="324"/>
      <c r="N187" s="324"/>
      <c r="O187" s="364"/>
      <c r="P187" s="11"/>
    </row>
    <row r="188" spans="1:16" x14ac:dyDescent="0.2">
      <c r="A188" s="657" t="str">
        <f>IF(A9="","",A9)</f>
        <v/>
      </c>
      <c r="B188" s="658"/>
      <c r="C188" s="658"/>
      <c r="D188" s="658"/>
      <c r="E188" s="658"/>
      <c r="F188" s="658"/>
      <c r="G188" s="659"/>
      <c r="H188" s="362"/>
      <c r="J188" s="12"/>
      <c r="K188" s="12"/>
      <c r="L188" s="38"/>
      <c r="M188" s="38"/>
      <c r="N188" s="38"/>
      <c r="O188" s="218"/>
      <c r="P188" s="11"/>
    </row>
    <row r="189" spans="1:16" x14ac:dyDescent="0.2">
      <c r="A189" s="657" t="str">
        <f>IF(A10="","",A10)</f>
        <v/>
      </c>
      <c r="B189" s="658"/>
      <c r="C189" s="658"/>
      <c r="D189" s="658"/>
      <c r="E189" s="658"/>
      <c r="F189" s="658"/>
      <c r="G189" s="659"/>
      <c r="H189" s="362"/>
      <c r="I189" s="327"/>
      <c r="J189" s="324" t="s">
        <v>3</v>
      </c>
      <c r="K189" s="324"/>
      <c r="L189" s="11"/>
      <c r="M189" s="38"/>
      <c r="N189" s="38"/>
      <c r="O189" s="218"/>
      <c r="P189" s="11"/>
    </row>
    <row r="190" spans="1:16" ht="15.75" x14ac:dyDescent="0.25">
      <c r="A190" s="41" t="s">
        <v>116</v>
      </c>
      <c r="B190" s="42"/>
      <c r="C190" s="42"/>
      <c r="D190" s="43"/>
      <c r="E190" s="43"/>
      <c r="F190" s="663">
        <f>E11</f>
        <v>2039</v>
      </c>
      <c r="G190" s="664"/>
      <c r="H190" s="365"/>
      <c r="I190" s="38"/>
      <c r="J190" s="38"/>
      <c r="K190" s="38"/>
      <c r="L190" s="38"/>
      <c r="M190" s="38"/>
      <c r="N190" s="38"/>
      <c r="O190" s="218"/>
      <c r="P190" s="11"/>
    </row>
    <row r="191" spans="1:16" ht="15.75" x14ac:dyDescent="0.25">
      <c r="A191" s="46"/>
      <c r="B191" s="47"/>
      <c r="C191" s="47"/>
      <c r="D191" s="47"/>
      <c r="E191" s="328"/>
      <c r="F191" s="329"/>
      <c r="G191" s="48"/>
      <c r="H191" s="48"/>
      <c r="I191" s="48"/>
      <c r="J191" s="49"/>
      <c r="K191" s="49"/>
      <c r="L191" s="47"/>
      <c r="M191" s="50"/>
      <c r="N191" s="51"/>
      <c r="O191" s="330"/>
      <c r="P191" s="11"/>
    </row>
    <row r="192" spans="1:16" x14ac:dyDescent="0.2">
      <c r="A192" s="113"/>
      <c r="B192" s="38"/>
      <c r="C192" s="38"/>
      <c r="D192" s="38"/>
      <c r="E192" s="38"/>
      <c r="F192" s="37"/>
      <c r="G192" s="37"/>
      <c r="H192" s="37"/>
      <c r="I192" s="37"/>
      <c r="J192" s="37"/>
      <c r="K192" s="37"/>
      <c r="L192" s="38"/>
      <c r="M192" s="38"/>
      <c r="N192" s="38"/>
      <c r="O192" s="218"/>
      <c r="P192" s="11"/>
    </row>
    <row r="193" spans="1:16" x14ac:dyDescent="0.2">
      <c r="A193" s="331"/>
      <c r="B193" s="47"/>
      <c r="C193" s="47"/>
      <c r="D193" s="47"/>
      <c r="E193" s="47"/>
      <c r="F193" s="49"/>
      <c r="G193" s="49"/>
      <c r="H193" s="49"/>
      <c r="I193" s="49"/>
      <c r="J193" s="49"/>
      <c r="K193" s="49"/>
      <c r="L193" s="47"/>
      <c r="M193" s="47"/>
      <c r="N193" s="47"/>
      <c r="O193" s="332"/>
      <c r="P193" s="11"/>
    </row>
    <row r="194" spans="1:16" ht="16.5" thickBot="1" x14ac:dyDescent="0.3">
      <c r="A194" s="54" t="s">
        <v>127</v>
      </c>
      <c r="B194" s="55"/>
      <c r="C194" s="55"/>
      <c r="D194" s="55"/>
      <c r="E194" s="55"/>
      <c r="F194" s="56"/>
      <c r="G194" s="56"/>
      <c r="H194" s="56"/>
      <c r="I194" s="56"/>
      <c r="J194" s="56"/>
      <c r="K194" s="56"/>
      <c r="L194" s="55"/>
      <c r="M194" s="55"/>
      <c r="N194" s="55"/>
      <c r="O194" s="57"/>
      <c r="P194" s="11"/>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1"/>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1"/>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1"/>
    </row>
    <row r="198" spans="1:16" x14ac:dyDescent="0.2">
      <c r="A198" s="354" t="s">
        <v>120</v>
      </c>
      <c r="B198" s="366"/>
      <c r="C198" s="397">
        <f>C203-5</f>
        <v>2034</v>
      </c>
      <c r="D198" s="369"/>
      <c r="E198" s="370" t="s">
        <v>32</v>
      </c>
      <c r="F198" s="371"/>
      <c r="G198" s="83"/>
      <c r="H198" s="375" t="e">
        <f>'2034'!M147</f>
        <v>#DIV/0!</v>
      </c>
      <c r="I198" s="374"/>
      <c r="J198" s="598"/>
      <c r="K198" s="618" t="e">
        <f>'2034'!N147</f>
        <v>#DIV/0!</v>
      </c>
      <c r="L198" s="600"/>
      <c r="M198" s="598"/>
      <c r="N198" s="618" t="e">
        <f>'2034'!O147</f>
        <v>#DIV/0!</v>
      </c>
      <c r="O198" s="597"/>
      <c r="P198" s="11"/>
    </row>
    <row r="199" spans="1:16" x14ac:dyDescent="0.2">
      <c r="A199" s="108" t="s">
        <v>120</v>
      </c>
      <c r="B199" s="367"/>
      <c r="C199" s="396">
        <f>C203-4</f>
        <v>2035</v>
      </c>
      <c r="D199" s="85"/>
      <c r="E199" s="372" t="s">
        <v>32</v>
      </c>
      <c r="F199" s="87"/>
      <c r="G199" s="373"/>
      <c r="H199" s="375" t="e">
        <f>'2035'!M147</f>
        <v>#DIV/0!</v>
      </c>
      <c r="I199" s="374"/>
      <c r="J199" s="598"/>
      <c r="K199" s="618" t="e">
        <f>'2035'!N147</f>
        <v>#DIV/0!</v>
      </c>
      <c r="L199" s="600"/>
      <c r="M199" s="598"/>
      <c r="N199" s="618" t="e">
        <f>'2035'!O147</f>
        <v>#DIV/0!</v>
      </c>
      <c r="O199" s="600"/>
      <c r="P199" s="11"/>
    </row>
    <row r="200" spans="1:16" x14ac:dyDescent="0.2">
      <c r="A200" s="108" t="s">
        <v>120</v>
      </c>
      <c r="B200" s="367"/>
      <c r="C200" s="393">
        <f>C203-3</f>
        <v>2036</v>
      </c>
      <c r="D200" s="373"/>
      <c r="E200" s="372" t="s">
        <v>32</v>
      </c>
      <c r="F200" s="374"/>
      <c r="G200" s="373"/>
      <c r="H200" s="375" t="e">
        <f>'2036'!M147</f>
        <v>#DIV/0!</v>
      </c>
      <c r="I200" s="374"/>
      <c r="J200" s="598"/>
      <c r="K200" s="618" t="e">
        <f>'2036'!N147</f>
        <v>#DIV/0!</v>
      </c>
      <c r="L200" s="600"/>
      <c r="M200" s="598"/>
      <c r="N200" s="618" t="e">
        <f>'2036'!O147</f>
        <v>#DIV/0!</v>
      </c>
      <c r="O200" s="600"/>
      <c r="P200" s="11"/>
    </row>
    <row r="201" spans="1:16" x14ac:dyDescent="0.2">
      <c r="A201" s="108" t="s">
        <v>120</v>
      </c>
      <c r="B201" s="367"/>
      <c r="C201" s="393">
        <f>C203-2</f>
        <v>2037</v>
      </c>
      <c r="D201" s="373"/>
      <c r="E201" s="375" t="e">
        <f>'2037'!L147</f>
        <v>#DIV/0!</v>
      </c>
      <c r="F201" s="374"/>
      <c r="G201" s="373"/>
      <c r="H201" s="375" t="e">
        <f>'2037'!M147</f>
        <v>#DIV/0!</v>
      </c>
      <c r="I201" s="374"/>
      <c r="J201" s="598"/>
      <c r="K201" s="618" t="e">
        <f>'2037'!N147</f>
        <v>#DIV/0!</v>
      </c>
      <c r="L201" s="600"/>
      <c r="M201" s="598"/>
      <c r="N201" s="618" t="e">
        <f>'2037'!O147</f>
        <v>#DIV/0!</v>
      </c>
      <c r="O201" s="600"/>
      <c r="P201" s="11"/>
    </row>
    <row r="202" spans="1:16" x14ac:dyDescent="0.2">
      <c r="A202" s="108" t="s">
        <v>120</v>
      </c>
      <c r="B202" s="367"/>
      <c r="C202" s="393">
        <f>C203-1</f>
        <v>2038</v>
      </c>
      <c r="D202" s="373"/>
      <c r="E202" s="375" t="e">
        <f>'2038'!L147</f>
        <v>#DIV/0!</v>
      </c>
      <c r="F202" s="374"/>
      <c r="G202" s="373"/>
      <c r="H202" s="375" t="e">
        <f>'2038'!M147</f>
        <v>#DIV/0!</v>
      </c>
      <c r="I202" s="374"/>
      <c r="J202" s="598"/>
      <c r="K202" s="618" t="e">
        <f>'2038'!N147</f>
        <v>#DIV/0!</v>
      </c>
      <c r="L202" s="600"/>
      <c r="M202" s="598"/>
      <c r="N202" s="618" t="e">
        <f>'2038'!O147</f>
        <v>#DIV/0!</v>
      </c>
      <c r="O202" s="600"/>
      <c r="P202" s="11"/>
    </row>
    <row r="203" spans="1:16" x14ac:dyDescent="0.2">
      <c r="A203" s="355" t="s">
        <v>121</v>
      </c>
      <c r="B203" s="368"/>
      <c r="C203" s="399">
        <f>F190</f>
        <v>2039</v>
      </c>
      <c r="D203" s="376"/>
      <c r="E203" s="377" t="e">
        <f>L147</f>
        <v>#DIV/0!</v>
      </c>
      <c r="F203" s="378"/>
      <c r="G203" s="376"/>
      <c r="H203" s="377" t="e">
        <f>M147</f>
        <v>#DIV/0!</v>
      </c>
      <c r="I203" s="378"/>
      <c r="J203" s="601"/>
      <c r="K203" s="602" t="e">
        <f>N147</f>
        <v>#DIV/0!</v>
      </c>
      <c r="L203" s="603"/>
      <c r="M203" s="601"/>
      <c r="N203" s="602" t="e">
        <f>O147</f>
        <v>#DIV/0!</v>
      </c>
      <c r="O203" s="603"/>
      <c r="P203" s="11"/>
    </row>
    <row r="204" spans="1:16" x14ac:dyDescent="0.2">
      <c r="A204" s="480"/>
      <c r="B204" s="38"/>
      <c r="C204" s="38"/>
      <c r="D204" s="211"/>
      <c r="E204" s="26"/>
      <c r="F204" s="30"/>
      <c r="G204" s="38"/>
      <c r="H204" s="38"/>
      <c r="I204" s="38"/>
      <c r="J204" s="604"/>
      <c r="K204" s="43"/>
      <c r="L204" s="605"/>
      <c r="M204" s="604"/>
      <c r="N204" s="43"/>
      <c r="O204" s="605"/>
      <c r="P204" s="11"/>
    </row>
    <row r="205" spans="1:16" ht="14.25" x14ac:dyDescent="0.2">
      <c r="A205" s="78" t="s">
        <v>122</v>
      </c>
      <c r="B205" s="383"/>
      <c r="C205" s="38"/>
      <c r="D205" s="113"/>
      <c r="E205" s="38"/>
      <c r="F205" s="218"/>
      <c r="G205" s="38"/>
      <c r="H205" s="38"/>
      <c r="I205" s="38"/>
      <c r="J205" s="606"/>
      <c r="K205" s="557"/>
      <c r="L205" s="607"/>
      <c r="M205" s="606"/>
      <c r="N205" s="557"/>
      <c r="O205" s="607"/>
      <c r="P205" s="11"/>
    </row>
    <row r="206" spans="1:16" ht="14.25" x14ac:dyDescent="0.2">
      <c r="A206" s="78" t="s">
        <v>123</v>
      </c>
      <c r="B206" s="383"/>
      <c r="C206" s="38"/>
      <c r="D206" s="113"/>
      <c r="E206" s="38"/>
      <c r="F206" s="218"/>
      <c r="G206" s="38"/>
      <c r="H206" s="38"/>
      <c r="I206" s="38"/>
      <c r="J206" s="606"/>
      <c r="K206" s="557"/>
      <c r="L206" s="607"/>
      <c r="M206" s="606"/>
      <c r="N206" s="557"/>
      <c r="O206" s="607"/>
      <c r="P206" s="11"/>
    </row>
    <row r="207" spans="1:16" ht="14.25" x14ac:dyDescent="0.2">
      <c r="A207" s="350" t="s">
        <v>157</v>
      </c>
      <c r="B207" s="383"/>
      <c r="C207" s="38"/>
      <c r="D207" s="385"/>
      <c r="E207" s="449" t="e">
        <f>AVERAGE(E201:E203)</f>
        <v>#DIV/0!</v>
      </c>
      <c r="F207" s="386">
        <v>1</v>
      </c>
      <c r="G207" s="387"/>
      <c r="H207" s="455" t="e">
        <f>AVERAGE(H198:H203)</f>
        <v>#DIV/0!</v>
      </c>
      <c r="I207" s="388">
        <v>2</v>
      </c>
      <c r="J207" s="608"/>
      <c r="K207" s="609" t="e">
        <f>AVERAGE(K198:K203)</f>
        <v>#DIV/0!</v>
      </c>
      <c r="L207" s="610"/>
      <c r="M207" s="608"/>
      <c r="N207" s="609" t="e">
        <f>AVERAGE(N198:N203)</f>
        <v>#DIV/0!</v>
      </c>
      <c r="O207" s="610"/>
      <c r="P207" s="11"/>
    </row>
    <row r="208" spans="1:16" x14ac:dyDescent="0.2">
      <c r="A208" s="351"/>
      <c r="B208" s="47"/>
      <c r="C208" s="47"/>
      <c r="D208" s="127"/>
      <c r="E208" s="47"/>
      <c r="F208" s="332"/>
      <c r="G208" s="47"/>
      <c r="H208" s="47"/>
      <c r="I208" s="47"/>
      <c r="J208" s="611"/>
      <c r="K208" s="612"/>
      <c r="L208" s="613"/>
      <c r="M208" s="611"/>
      <c r="N208" s="612"/>
      <c r="O208" s="613"/>
      <c r="P208" s="11"/>
    </row>
    <row r="209" spans="1:16" x14ac:dyDescent="0.2">
      <c r="A209" s="11"/>
      <c r="B209" s="11"/>
      <c r="C209" s="11"/>
      <c r="D209" s="11"/>
      <c r="E209" s="11"/>
      <c r="F209" s="12"/>
      <c r="G209" s="12"/>
      <c r="H209" s="12"/>
      <c r="I209" s="12"/>
      <c r="J209" s="12"/>
      <c r="K209" s="12"/>
      <c r="L209" s="11"/>
      <c r="M209" s="11"/>
      <c r="N209" s="11"/>
      <c r="O209" s="11"/>
      <c r="P209" s="11"/>
    </row>
    <row r="210" spans="1:16" x14ac:dyDescent="0.2">
      <c r="B210" s="299" t="s">
        <v>181</v>
      </c>
      <c r="C210" s="299"/>
      <c r="D210" s="299"/>
      <c r="E210" s="299"/>
      <c r="F210" s="300"/>
      <c r="G210" s="12"/>
      <c r="H210" s="12"/>
      <c r="I210" s="12"/>
      <c r="J210" s="12"/>
      <c r="K210" s="12"/>
      <c r="L210" s="11"/>
      <c r="M210" s="11"/>
      <c r="N210" s="11"/>
      <c r="O210" s="11"/>
      <c r="P210" s="11"/>
    </row>
    <row r="211" spans="1:16" x14ac:dyDescent="0.2">
      <c r="A211" s="11"/>
      <c r="B211" s="680"/>
      <c r="C211" s="681"/>
      <c r="D211" s="681"/>
      <c r="E211" s="681"/>
      <c r="F211" s="681"/>
      <c r="G211" s="681"/>
      <c r="H211" s="681"/>
      <c r="I211" s="681"/>
      <c r="J211" s="681"/>
      <c r="K211" s="681"/>
      <c r="L211" s="681"/>
      <c r="M211" s="681"/>
      <c r="N211" s="682"/>
      <c r="O211" s="11"/>
      <c r="P211" s="11"/>
    </row>
    <row r="212" spans="1:16" x14ac:dyDescent="0.2">
      <c r="A212" s="11"/>
      <c r="B212" s="683"/>
      <c r="C212" s="684"/>
      <c r="D212" s="684"/>
      <c r="E212" s="684"/>
      <c r="F212" s="684"/>
      <c r="G212" s="684"/>
      <c r="H212" s="684"/>
      <c r="I212" s="684"/>
      <c r="J212" s="684"/>
      <c r="K212" s="684"/>
      <c r="L212" s="684"/>
      <c r="M212" s="684"/>
      <c r="N212" s="685"/>
      <c r="O212" s="11"/>
      <c r="P212" s="11"/>
    </row>
    <row r="213" spans="1:16" x14ac:dyDescent="0.2">
      <c r="A213" s="11"/>
      <c r="B213" s="683"/>
      <c r="C213" s="684"/>
      <c r="D213" s="684"/>
      <c r="E213" s="684"/>
      <c r="F213" s="684"/>
      <c r="G213" s="684"/>
      <c r="H213" s="684"/>
      <c r="I213" s="684"/>
      <c r="J213" s="684"/>
      <c r="K213" s="684"/>
      <c r="L213" s="684"/>
      <c r="M213" s="684"/>
      <c r="N213" s="685"/>
      <c r="O213" s="11"/>
      <c r="P213" s="11"/>
    </row>
    <row r="214" spans="1:16" x14ac:dyDescent="0.2">
      <c r="A214" s="11"/>
      <c r="B214" s="677"/>
      <c r="C214" s="678"/>
      <c r="D214" s="678"/>
      <c r="E214" s="678"/>
      <c r="F214" s="678"/>
      <c r="G214" s="678"/>
      <c r="H214" s="678"/>
      <c r="I214" s="678"/>
      <c r="J214" s="678"/>
      <c r="K214" s="678"/>
      <c r="L214" s="678"/>
      <c r="M214" s="678"/>
      <c r="N214" s="679"/>
      <c r="O214" s="11"/>
      <c r="P214" s="11"/>
    </row>
    <row r="215" spans="1:16" x14ac:dyDescent="0.2">
      <c r="A215" s="11"/>
      <c r="B215" s="11"/>
      <c r="C215" s="11"/>
      <c r="D215" s="11"/>
      <c r="E215" s="11"/>
      <c r="F215" s="12"/>
      <c r="G215" s="12"/>
      <c r="H215" s="12"/>
      <c r="I215" s="12"/>
      <c r="J215" s="12"/>
      <c r="K215" s="12"/>
      <c r="L215" s="11"/>
      <c r="M215" s="11"/>
      <c r="N215" s="11"/>
      <c r="O215" s="11"/>
      <c r="P215" s="11"/>
    </row>
    <row r="216" spans="1:16" ht="14.25" x14ac:dyDescent="0.2">
      <c r="A216" s="303"/>
      <c r="B216" s="361"/>
      <c r="C216" s="11"/>
      <c r="D216" s="11"/>
      <c r="E216" s="11"/>
      <c r="F216" s="12"/>
      <c r="G216" s="12"/>
      <c r="H216" s="12"/>
      <c r="I216" s="12"/>
      <c r="J216" s="12"/>
      <c r="K216" s="12"/>
      <c r="L216" s="11"/>
      <c r="M216" s="11"/>
      <c r="N216" s="11"/>
      <c r="O216" s="11"/>
      <c r="P216" s="18"/>
    </row>
    <row r="217" spans="1:16" ht="14.25" x14ac:dyDescent="0.2">
      <c r="A217" s="303">
        <v>1</v>
      </c>
      <c r="B217" s="299" t="s">
        <v>153</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154</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SjmYfSDx35xQMmh/a1v43MxXSdoMqXnKraM1sH55HM6jT4WXk6eqAFRGxcOf19x5svHMs42NgGDW6n16Elp6GA==" saltValue="5PW7Khq7d+klro7Cg1b8HQ=="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style="391" customWidth="1"/>
    <col min="2" max="2" width="6.7109375" style="391" customWidth="1"/>
    <col min="3" max="3" width="8.42578125" style="391" customWidth="1"/>
    <col min="4" max="4" width="8.28515625" style="391" customWidth="1"/>
    <col min="5" max="5" width="7.42578125" style="391" customWidth="1"/>
    <col min="6" max="6" width="8.7109375" style="21" customWidth="1"/>
    <col min="7" max="7" width="6.28515625" style="21" customWidth="1"/>
    <col min="8" max="8" width="6" style="21" customWidth="1"/>
    <col min="9" max="9" width="6.140625" style="21" customWidth="1"/>
    <col min="10" max="11" width="6" style="21" customWidth="1"/>
    <col min="12" max="14" width="6" style="391" customWidth="1"/>
    <col min="15" max="15" width="6.28515625" style="391" customWidth="1"/>
    <col min="16" max="16" width="2.140625" style="391" customWidth="1"/>
    <col min="17" max="19" width="11.42578125" style="391"/>
    <col min="20" max="20" width="13.5703125" style="391" customWidth="1"/>
    <col min="21" max="21" width="12.140625" style="391" customWidth="1"/>
    <col min="22" max="22" width="12.28515625" style="391" customWidth="1"/>
    <col min="23" max="16384" width="11.42578125" style="391"/>
  </cols>
  <sheetData>
    <row r="1" spans="1:16" ht="20.25" customHeight="1" x14ac:dyDescent="0.25">
      <c r="A1" s="1" t="s">
        <v>0</v>
      </c>
      <c r="B1" s="2"/>
      <c r="C1" s="2"/>
      <c r="D1" s="2"/>
      <c r="E1" s="2"/>
      <c r="F1" s="3"/>
      <c r="G1" s="3"/>
      <c r="H1" s="3"/>
      <c r="I1" s="4"/>
      <c r="J1" s="3"/>
      <c r="K1" s="3"/>
      <c r="L1" s="5"/>
      <c r="M1" s="5"/>
      <c r="N1" s="5"/>
      <c r="O1" s="5"/>
      <c r="P1" s="15"/>
    </row>
    <row r="2" spans="1:16" ht="3.75" customHeight="1" x14ac:dyDescent="0.25">
      <c r="A2" s="7"/>
      <c r="B2" s="2"/>
      <c r="C2" s="2"/>
      <c r="D2" s="2"/>
      <c r="E2" s="2"/>
      <c r="F2" s="3"/>
      <c r="G2" s="3"/>
      <c r="H2" s="3"/>
      <c r="I2" s="8"/>
      <c r="J2" s="9"/>
      <c r="K2" s="9"/>
      <c r="L2" s="5"/>
      <c r="M2" s="5"/>
      <c r="N2" s="5"/>
      <c r="O2" s="5"/>
      <c r="P2" s="15"/>
    </row>
    <row r="3" spans="1:16" ht="4.5" customHeight="1" x14ac:dyDescent="0.25">
      <c r="A3" s="10"/>
      <c r="B3" s="11"/>
      <c r="C3" s="11"/>
      <c r="D3" s="11"/>
      <c r="E3" s="11"/>
      <c r="F3" s="12"/>
      <c r="G3" s="12"/>
      <c r="H3" s="12"/>
      <c r="I3" s="13"/>
      <c r="J3" s="14"/>
      <c r="K3" s="14"/>
      <c r="L3" s="15"/>
      <c r="M3" s="15"/>
      <c r="N3" s="15"/>
      <c r="O3" s="15"/>
      <c r="P3" s="15"/>
    </row>
    <row r="4" spans="1:16" ht="11.25" customHeight="1" x14ac:dyDescent="0.25">
      <c r="A4" s="11"/>
      <c r="B4" s="16"/>
      <c r="C4" s="17" t="s">
        <v>1</v>
      </c>
      <c r="D4" s="11"/>
      <c r="E4" s="11"/>
      <c r="F4" s="19"/>
      <c r="G4" s="20" t="s">
        <v>2</v>
      </c>
      <c r="J4" s="22"/>
      <c r="L4" s="24"/>
      <c r="M4" s="17" t="s">
        <v>3</v>
      </c>
      <c r="N4" s="11"/>
      <c r="O4" s="15"/>
      <c r="P4" s="11"/>
    </row>
    <row r="5" spans="1:16" ht="3.75" customHeight="1" x14ac:dyDescent="0.2">
      <c r="A5" s="11"/>
      <c r="B5" s="11"/>
      <c r="C5" s="11"/>
      <c r="D5" s="11"/>
      <c r="E5" s="11"/>
      <c r="F5" s="12"/>
      <c r="G5" s="12"/>
      <c r="H5" s="12"/>
      <c r="I5" s="12"/>
      <c r="J5" s="12"/>
      <c r="K5" s="12"/>
      <c r="L5" s="11"/>
      <c r="M5" s="11"/>
      <c r="N5" s="11"/>
      <c r="O5" s="11"/>
      <c r="P5" s="11"/>
    </row>
    <row r="6" spans="1:16" ht="15.75" customHeight="1" x14ac:dyDescent="0.25">
      <c r="A6" s="25" t="s">
        <v>4</v>
      </c>
      <c r="B6" s="26"/>
      <c r="C6" s="695"/>
      <c r="D6" s="695"/>
      <c r="E6" s="696"/>
      <c r="F6" s="27" t="s">
        <v>5</v>
      </c>
      <c r="G6" s="28"/>
      <c r="H6" s="29"/>
      <c r="I6" s="29"/>
      <c r="J6" s="29"/>
      <c r="K6" s="29"/>
      <c r="L6" s="26"/>
      <c r="M6" s="26"/>
      <c r="N6" s="26"/>
      <c r="O6" s="30"/>
      <c r="P6" s="11"/>
    </row>
    <row r="7" spans="1:16" ht="15.75" customHeight="1" x14ac:dyDescent="0.2">
      <c r="A7" s="697" t="str">
        <f>IF('2039'!A7:E7="","",'2039'!A7:E7)</f>
        <v/>
      </c>
      <c r="B7" s="698"/>
      <c r="C7" s="698"/>
      <c r="D7" s="698"/>
      <c r="E7" s="699"/>
      <c r="F7" s="31"/>
      <c r="G7" s="32" t="s">
        <v>6</v>
      </c>
      <c r="H7" s="33"/>
      <c r="I7" s="33"/>
      <c r="J7" s="33"/>
      <c r="K7" s="33"/>
      <c r="L7" s="34"/>
      <c r="M7" s="34"/>
      <c r="N7" s="35" t="s">
        <v>7</v>
      </c>
      <c r="O7" s="445"/>
      <c r="P7" s="11"/>
    </row>
    <row r="8" spans="1:16" ht="15.75" customHeight="1" x14ac:dyDescent="0.2">
      <c r="A8" s="700" t="str">
        <f>IF('2039'!A8:E8="","",'2039'!A8:E8)</f>
        <v/>
      </c>
      <c r="B8" s="701"/>
      <c r="C8" s="701"/>
      <c r="D8" s="701"/>
      <c r="E8" s="702"/>
      <c r="F8" s="31"/>
      <c r="G8" s="36" t="s">
        <v>8</v>
      </c>
      <c r="H8" s="37"/>
      <c r="I8" s="36"/>
      <c r="J8" s="36"/>
      <c r="K8" s="36"/>
      <c r="L8" s="38"/>
      <c r="M8" s="38"/>
      <c r="N8" s="39"/>
      <c r="O8" s="446"/>
      <c r="P8" s="11"/>
    </row>
    <row r="9" spans="1:16" ht="15.75" customHeight="1" x14ac:dyDescent="0.2">
      <c r="A9" s="700" t="str">
        <f>IF('2039'!A9:E9="","",'2039'!A9:E9)</f>
        <v/>
      </c>
      <c r="B9" s="701"/>
      <c r="C9" s="701"/>
      <c r="D9" s="701"/>
      <c r="E9" s="702"/>
      <c r="F9" s="40"/>
      <c r="G9" s="404" t="s">
        <v>9</v>
      </c>
      <c r="H9" s="33"/>
      <c r="I9" s="33"/>
      <c r="J9" s="33"/>
      <c r="K9" s="33"/>
      <c r="L9" s="34"/>
      <c r="M9" s="34"/>
      <c r="N9" s="35" t="s">
        <v>7</v>
      </c>
      <c r="O9" s="445"/>
      <c r="P9" s="11"/>
    </row>
    <row r="10" spans="1:16" ht="15.75" customHeight="1" x14ac:dyDescent="0.2">
      <c r="A10" s="703" t="str">
        <f>IF('2039'!A10:E10="","",'2039'!A10:E10)</f>
        <v/>
      </c>
      <c r="B10" s="704"/>
      <c r="C10" s="704"/>
      <c r="D10" s="704"/>
      <c r="E10" s="705"/>
      <c r="F10" s="31"/>
      <c r="G10" s="36" t="s">
        <v>10</v>
      </c>
      <c r="H10" s="36"/>
      <c r="I10" s="37"/>
      <c r="J10" s="37"/>
      <c r="K10" s="37"/>
      <c r="L10" s="38"/>
      <c r="M10" s="38"/>
      <c r="N10" s="39"/>
      <c r="O10" s="447"/>
      <c r="P10" s="11"/>
    </row>
    <row r="11" spans="1:16" ht="15.75" customHeight="1" x14ac:dyDescent="0.25">
      <c r="A11" s="41" t="s">
        <v>11</v>
      </c>
      <c r="B11" s="42"/>
      <c r="C11" s="42"/>
      <c r="D11" s="43"/>
      <c r="E11" s="400">
        <v>2040</v>
      </c>
      <c r="F11" s="44"/>
      <c r="G11" s="45" t="s">
        <v>12</v>
      </c>
      <c r="H11" s="36"/>
      <c r="I11" s="36"/>
      <c r="J11" s="37"/>
      <c r="K11" s="37"/>
      <c r="L11" s="38"/>
      <c r="M11" s="38"/>
      <c r="N11" s="39" t="s">
        <v>7</v>
      </c>
      <c r="O11" s="448">
        <f>O7-O9</f>
        <v>0</v>
      </c>
      <c r="P11" s="11"/>
    </row>
    <row r="12" spans="1:16" ht="2.25" customHeight="1" x14ac:dyDescent="0.25">
      <c r="A12" s="46"/>
      <c r="B12" s="47"/>
      <c r="C12" s="47"/>
      <c r="D12" s="47"/>
      <c r="E12" s="356"/>
      <c r="F12" s="48"/>
      <c r="G12" s="48"/>
      <c r="H12" s="48"/>
      <c r="I12" s="48"/>
      <c r="J12" s="49"/>
      <c r="K12" s="49"/>
      <c r="L12" s="47"/>
      <c r="M12" s="50"/>
      <c r="N12" s="51"/>
      <c r="O12" s="52"/>
      <c r="P12" s="11"/>
    </row>
    <row r="13" spans="1:16" ht="7.5" customHeight="1" x14ac:dyDescent="0.2">
      <c r="A13" s="11"/>
      <c r="B13" s="11"/>
      <c r="C13" s="11"/>
      <c r="D13" s="11"/>
      <c r="E13" s="11"/>
      <c r="F13" s="12"/>
      <c r="G13" s="12"/>
      <c r="H13" s="12"/>
      <c r="I13" s="12"/>
      <c r="J13" s="12"/>
      <c r="K13" s="12"/>
      <c r="L13" s="11"/>
      <c r="M13" s="11"/>
      <c r="N13" s="11"/>
      <c r="O13" s="11"/>
      <c r="P13" s="11"/>
    </row>
    <row r="14" spans="1:16" x14ac:dyDescent="0.2">
      <c r="A14" s="53" t="s">
        <v>13</v>
      </c>
      <c r="B14" s="11"/>
      <c r="C14" s="11"/>
      <c r="D14" s="11"/>
      <c r="E14" s="11"/>
      <c r="F14" s="12"/>
      <c r="G14" s="12"/>
      <c r="H14" s="12"/>
      <c r="I14" s="12"/>
      <c r="J14" s="12"/>
      <c r="K14" s="12"/>
      <c r="L14" s="11"/>
      <c r="M14" s="11"/>
      <c r="N14" s="11"/>
      <c r="O14" s="11"/>
      <c r="P14" s="11"/>
    </row>
    <row r="15" spans="1:16" ht="16.5" customHeight="1" thickBot="1" x14ac:dyDescent="0.3">
      <c r="A15" s="54" t="s">
        <v>14</v>
      </c>
      <c r="B15" s="55"/>
      <c r="C15" s="55"/>
      <c r="D15" s="55"/>
      <c r="E15" s="55"/>
      <c r="F15" s="56"/>
      <c r="G15" s="56"/>
      <c r="H15" s="56"/>
      <c r="I15" s="56"/>
      <c r="J15" s="56"/>
      <c r="K15" s="56"/>
      <c r="L15" s="55"/>
      <c r="M15" s="55"/>
      <c r="N15" s="55"/>
      <c r="O15" s="57"/>
      <c r="P15" s="11"/>
    </row>
    <row r="16" spans="1:16" ht="15" x14ac:dyDescent="0.25">
      <c r="A16" s="58" t="s">
        <v>15</v>
      </c>
      <c r="B16" s="59"/>
      <c r="C16" s="59"/>
      <c r="D16" s="59"/>
      <c r="E16" s="60"/>
      <c r="F16" s="61" t="s">
        <v>16</v>
      </c>
      <c r="G16" s="62"/>
      <c r="H16" s="63" t="s">
        <v>17</v>
      </c>
      <c r="I16" s="64"/>
      <c r="J16" s="65"/>
      <c r="K16" s="65"/>
      <c r="L16" s="66"/>
      <c r="M16" s="67" t="s">
        <v>18</v>
      </c>
      <c r="N16" s="68"/>
      <c r="O16" s="69"/>
      <c r="P16" s="11"/>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1"/>
    </row>
    <row r="18" spans="1:16" x14ac:dyDescent="0.2">
      <c r="A18" s="78"/>
      <c r="B18" s="79" t="s">
        <v>22</v>
      </c>
      <c r="C18" s="80"/>
      <c r="D18" s="80"/>
      <c r="E18" s="81"/>
      <c r="F18" s="654" t="s">
        <v>189</v>
      </c>
      <c r="G18" s="82"/>
      <c r="H18" s="443"/>
      <c r="I18" s="444"/>
      <c r="J18" s="482"/>
      <c r="K18" s="483"/>
      <c r="L18" s="484"/>
      <c r="M18" s="485"/>
      <c r="N18" s="486"/>
      <c r="O18" s="655"/>
      <c r="P18" s="11"/>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1"/>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1"/>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1"/>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1"/>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1"/>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1"/>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1"/>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1"/>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1"/>
    </row>
    <row r="28" spans="1:16" x14ac:dyDescent="0.2">
      <c r="A28" s="84"/>
      <c r="B28" s="100" t="s">
        <v>30</v>
      </c>
      <c r="C28" s="101"/>
      <c r="D28" s="101"/>
      <c r="E28" s="102"/>
      <c r="F28" s="103"/>
      <c r="G28" s="104"/>
      <c r="H28" s="90"/>
      <c r="I28" s="91"/>
      <c r="J28" s="487"/>
      <c r="K28" s="488"/>
      <c r="L28" s="496"/>
      <c r="M28" s="497"/>
      <c r="N28" s="498"/>
      <c r="O28" s="498"/>
      <c r="P28" s="11"/>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1"/>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1"/>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1"/>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1"/>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1"/>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1"/>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1"/>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1"/>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1"/>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1"/>
    </row>
    <row r="39" spans="1:16" x14ac:dyDescent="0.2">
      <c r="A39" s="84"/>
      <c r="B39" s="94"/>
      <c r="C39" s="95"/>
      <c r="D39" s="95"/>
      <c r="E39" s="96"/>
      <c r="F39" s="97"/>
      <c r="G39" s="89" t="s">
        <v>24</v>
      </c>
      <c r="H39" s="98"/>
      <c r="I39" s="106" t="s">
        <v>32</v>
      </c>
      <c r="J39" s="499" t="s">
        <v>32</v>
      </c>
      <c r="K39" s="503" t="s">
        <v>32</v>
      </c>
      <c r="L39" s="489">
        <f>F39*H39</f>
        <v>0</v>
      </c>
      <c r="M39" s="501"/>
      <c r="N39" s="502"/>
      <c r="O39" s="498"/>
      <c r="P39" s="11"/>
    </row>
    <row r="40" spans="1:16" x14ac:dyDescent="0.2">
      <c r="A40" s="84"/>
      <c r="B40" s="100" t="s">
        <v>40</v>
      </c>
      <c r="C40" s="101"/>
      <c r="D40" s="101"/>
      <c r="E40" s="102"/>
      <c r="F40" s="103"/>
      <c r="G40" s="104"/>
      <c r="H40" s="90"/>
      <c r="I40" s="91"/>
      <c r="J40" s="487"/>
      <c r="K40" s="504"/>
      <c r="L40" s="496"/>
      <c r="M40" s="497"/>
      <c r="N40" s="498"/>
      <c r="O40" s="498"/>
      <c r="P40" s="11"/>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1"/>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1"/>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1"/>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1"/>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1"/>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1"/>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1"/>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1"/>
    </row>
    <row r="49" spans="1:16" x14ac:dyDescent="0.2">
      <c r="A49" s="84"/>
      <c r="B49" s="100" t="s">
        <v>46</v>
      </c>
      <c r="C49" s="101"/>
      <c r="D49" s="101"/>
      <c r="E49" s="102"/>
      <c r="F49" s="103"/>
      <c r="G49" s="104"/>
      <c r="H49" s="90"/>
      <c r="I49" s="91"/>
      <c r="J49" s="487"/>
      <c r="K49" s="504"/>
      <c r="L49" s="496"/>
      <c r="M49" s="497"/>
      <c r="N49" s="498"/>
      <c r="O49" s="498"/>
      <c r="P49" s="11"/>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1"/>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1"/>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1"/>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1"/>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1"/>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1"/>
    </row>
    <row r="56" spans="1:16" x14ac:dyDescent="0.2">
      <c r="A56" s="113"/>
      <c r="B56" s="120" t="s">
        <v>49</v>
      </c>
      <c r="C56" s="121"/>
      <c r="D56" s="121"/>
      <c r="E56" s="122"/>
      <c r="F56" s="103"/>
      <c r="G56" s="104"/>
      <c r="H56" s="123"/>
      <c r="I56" s="123"/>
      <c r="J56" s="509"/>
      <c r="K56" s="510"/>
      <c r="L56" s="507"/>
      <c r="M56" s="508"/>
      <c r="N56" s="511"/>
      <c r="O56" s="498"/>
      <c r="P56" s="11"/>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1"/>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1"/>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1"/>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1"/>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1"/>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1"/>
    </row>
    <row r="63" spans="1:16" ht="17.25" x14ac:dyDescent="0.25">
      <c r="A63" s="134" t="s">
        <v>55</v>
      </c>
      <c r="B63" s="135"/>
      <c r="C63" s="135"/>
      <c r="D63" s="135"/>
      <c r="E63" s="136"/>
      <c r="F63" s="137" t="s">
        <v>16</v>
      </c>
      <c r="G63" s="138"/>
      <c r="H63" s="139" t="s">
        <v>56</v>
      </c>
      <c r="I63" s="140"/>
      <c r="J63" s="522"/>
      <c r="K63" s="522"/>
      <c r="L63" s="141"/>
      <c r="M63" s="142" t="s">
        <v>18</v>
      </c>
      <c r="N63" s="523"/>
      <c r="O63" s="143"/>
      <c r="P63" s="11"/>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1"/>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1"/>
    </row>
    <row r="66" spans="1:16" x14ac:dyDescent="0.2">
      <c r="A66" s="113"/>
      <c r="B66" s="150" t="s">
        <v>58</v>
      </c>
      <c r="C66" s="151"/>
      <c r="D66" s="151"/>
      <c r="E66" s="152"/>
      <c r="F66" s="103"/>
      <c r="G66" s="153"/>
      <c r="H66" s="154"/>
      <c r="I66" s="155"/>
      <c r="J66" s="526"/>
      <c r="K66" s="527"/>
      <c r="L66" s="496"/>
      <c r="M66" s="497"/>
      <c r="N66" s="498"/>
      <c r="O66" s="502"/>
      <c r="P66" s="11"/>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1"/>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1"/>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1"/>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1"/>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1"/>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1"/>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1"/>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1"/>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1"/>
    </row>
    <row r="76" spans="1:16" x14ac:dyDescent="0.2">
      <c r="A76" s="113"/>
      <c r="B76" s="150" t="s">
        <v>62</v>
      </c>
      <c r="C76" s="151"/>
      <c r="D76" s="151"/>
      <c r="E76" s="152"/>
      <c r="F76" s="162" t="s">
        <v>63</v>
      </c>
      <c r="G76" s="163"/>
      <c r="H76" s="154"/>
      <c r="I76" s="155"/>
      <c r="J76" s="526"/>
      <c r="K76" s="527"/>
      <c r="L76" s="496"/>
      <c r="M76" s="497"/>
      <c r="N76" s="498"/>
      <c r="O76" s="502"/>
      <c r="P76" s="11"/>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1"/>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1"/>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1"/>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1"/>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1"/>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1"/>
      <c r="R82" s="402"/>
    </row>
    <row r="83" spans="1:23" x14ac:dyDescent="0.2">
      <c r="A83" s="113"/>
      <c r="B83" s="150" t="s">
        <v>66</v>
      </c>
      <c r="C83" s="151"/>
      <c r="D83" s="151"/>
      <c r="E83" s="152"/>
      <c r="F83" s="103"/>
      <c r="G83" s="153"/>
      <c r="H83" s="154"/>
      <c r="I83" s="155"/>
      <c r="J83" s="526"/>
      <c r="K83" s="527"/>
      <c r="L83" s="496"/>
      <c r="M83" s="497"/>
      <c r="N83" s="498"/>
      <c r="O83" s="502"/>
      <c r="P83" s="11"/>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1"/>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1"/>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1"/>
    </row>
    <row r="87" spans="1:23" x14ac:dyDescent="0.2">
      <c r="A87" s="113"/>
      <c r="B87" s="150" t="s">
        <v>67</v>
      </c>
      <c r="C87" s="151"/>
      <c r="D87" s="151"/>
      <c r="E87" s="152"/>
      <c r="F87" s="103"/>
      <c r="G87" s="153"/>
      <c r="H87" s="154"/>
      <c r="I87" s="155"/>
      <c r="J87" s="526"/>
      <c r="K87" s="527"/>
      <c r="L87" s="496"/>
      <c r="M87" s="497"/>
      <c r="N87" s="498"/>
      <c r="O87" s="502"/>
      <c r="P87" s="11"/>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1"/>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1"/>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1"/>
      <c r="Q90" s="11"/>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1"/>
      <c r="Q91" s="11"/>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1"/>
      <c r="Q92" s="11"/>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1"/>
      <c r="Q93" s="11"/>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1"/>
      <c r="Q94" s="359"/>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1"/>
      <c r="Q95" s="11"/>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1"/>
      <c r="Q96" s="11"/>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1"/>
      <c r="Q97" s="11"/>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1"/>
      <c r="Q98" s="11"/>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1"/>
      <c r="Q99" s="11"/>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1"/>
      <c r="Q100" s="11"/>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1"/>
      <c r="Q101" s="11"/>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1"/>
      <c r="Q102" s="11"/>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1"/>
      <c r="Q103" s="11"/>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1"/>
      <c r="Q104" s="11"/>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1"/>
      <c r="Q105" s="11"/>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1"/>
      <c r="Q106" s="11"/>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1"/>
      <c r="Q107" s="11"/>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1"/>
      <c r="Q108" s="11"/>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1"/>
      <c r="Q109" s="11"/>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1"/>
      <c r="Q110" s="11"/>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1"/>
      <c r="Q111" s="11"/>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1"/>
      <c r="Q112" s="11"/>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1"/>
      <c r="Q113" s="11"/>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1"/>
      <c r="Q114" s="11"/>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1"/>
      <c r="Q115" s="11"/>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1"/>
      <c r="Q116" s="11"/>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1"/>
      <c r="Q117" s="11"/>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1"/>
      <c r="Q118" s="11"/>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1"/>
    </row>
    <row r="120" spans="1:23" ht="14.25" x14ac:dyDescent="0.2">
      <c r="A120" s="38"/>
      <c r="B120" s="239"/>
      <c r="C120" s="239"/>
      <c r="D120" s="239"/>
      <c r="E120" s="239"/>
      <c r="F120" s="214"/>
      <c r="G120" s="240"/>
      <c r="H120" s="241"/>
      <c r="I120" s="37"/>
      <c r="J120" s="45"/>
      <c r="K120" s="45"/>
      <c r="L120" s="557"/>
      <c r="M120" s="242"/>
      <c r="N120" s="299"/>
      <c r="O120" s="299"/>
      <c r="P120" s="11"/>
    </row>
    <row r="121" spans="1:23" ht="14.25" x14ac:dyDescent="0.2">
      <c r="A121" s="38"/>
      <c r="B121" s="239"/>
      <c r="C121" s="239"/>
      <c r="D121" s="239"/>
      <c r="E121" s="239"/>
      <c r="F121" s="214"/>
      <c r="G121" s="240"/>
      <c r="H121" s="241"/>
      <c r="I121" s="37"/>
      <c r="J121" s="45"/>
      <c r="K121" s="45"/>
      <c r="L121" s="557"/>
      <c r="M121" s="243"/>
      <c r="N121" s="557"/>
      <c r="O121" s="299"/>
      <c r="P121" s="11"/>
    </row>
    <row r="122" spans="1:23" ht="15.75" x14ac:dyDescent="0.25">
      <c r="A122" s="244" t="s">
        <v>89</v>
      </c>
      <c r="B122" s="245"/>
      <c r="C122" s="245"/>
      <c r="D122" s="245"/>
      <c r="E122" s="245"/>
      <c r="F122" s="246"/>
      <c r="G122" s="247"/>
      <c r="H122" s="248"/>
      <c r="I122" s="248"/>
      <c r="J122" s="558"/>
      <c r="K122" s="558"/>
      <c r="L122" s="559"/>
      <c r="M122" s="559"/>
      <c r="N122" s="559"/>
      <c r="O122" s="560"/>
      <c r="P122" s="11"/>
    </row>
    <row r="123" spans="1:23" ht="13.5" thickBot="1" x14ac:dyDescent="0.25">
      <c r="A123" s="249" t="s">
        <v>173</v>
      </c>
      <c r="B123" s="250"/>
      <c r="C123" s="250"/>
      <c r="D123" s="250"/>
      <c r="E123" s="250"/>
      <c r="F123" s="251"/>
      <c r="G123" s="252"/>
      <c r="H123" s="253"/>
      <c r="I123" s="253"/>
      <c r="J123" s="561"/>
      <c r="K123" s="561"/>
      <c r="L123" s="562"/>
      <c r="M123" s="562"/>
      <c r="N123" s="562"/>
      <c r="O123" s="563"/>
      <c r="P123" s="11"/>
    </row>
    <row r="124" spans="1:23" x14ac:dyDescent="0.2">
      <c r="A124" s="254" t="s">
        <v>90</v>
      </c>
      <c r="B124" s="59"/>
      <c r="C124" s="59"/>
      <c r="D124" s="59"/>
      <c r="E124" s="60"/>
      <c r="F124" s="255" t="s">
        <v>91</v>
      </c>
      <c r="G124" s="62"/>
      <c r="H124" s="256" t="s">
        <v>92</v>
      </c>
      <c r="I124" s="64"/>
      <c r="J124" s="564"/>
      <c r="K124" s="564"/>
      <c r="L124" s="66"/>
      <c r="M124" s="67" t="s">
        <v>18</v>
      </c>
      <c r="N124" s="565"/>
      <c r="O124" s="69"/>
      <c r="P124" s="11"/>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1"/>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1"/>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1"/>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1"/>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1"/>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1"/>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1"/>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1"/>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1"/>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1"/>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1"/>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1"/>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1"/>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1"/>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1"/>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1"/>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1"/>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1"/>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1"/>
    </row>
    <row r="144" spans="1:16" ht="18.75" customHeight="1" x14ac:dyDescent="0.2">
      <c r="A144" s="287"/>
      <c r="B144" s="287"/>
      <c r="C144" s="287"/>
      <c r="D144" s="287"/>
      <c r="E144" s="287"/>
      <c r="F144" s="288"/>
      <c r="G144" s="288"/>
      <c r="H144" s="288"/>
      <c r="I144" s="288"/>
      <c r="J144" s="581"/>
      <c r="K144" s="581"/>
      <c r="L144" s="582"/>
      <c r="M144" s="582"/>
      <c r="N144" s="582"/>
      <c r="O144" s="583"/>
      <c r="P144" s="11"/>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1"/>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1"/>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1"/>
    </row>
    <row r="148" spans="1:16" ht="13.5" thickTop="1" x14ac:dyDescent="0.2">
      <c r="A148" s="11"/>
      <c r="B148" s="11"/>
      <c r="C148" s="11"/>
      <c r="D148" s="11"/>
      <c r="E148" s="11"/>
      <c r="F148" s="12"/>
      <c r="G148" s="12"/>
      <c r="H148" s="12"/>
      <c r="I148" s="12"/>
      <c r="J148" s="12"/>
      <c r="K148" s="12"/>
      <c r="L148" s="11"/>
      <c r="M148" s="11"/>
      <c r="N148" s="11"/>
      <c r="O148" s="11"/>
      <c r="P148" s="11"/>
    </row>
    <row r="149" spans="1:16" x14ac:dyDescent="0.2">
      <c r="A149" s="11"/>
      <c r="B149" s="11"/>
      <c r="C149" s="11"/>
      <c r="D149" s="11"/>
      <c r="E149" s="11"/>
      <c r="F149" s="12"/>
      <c r="G149" s="12"/>
      <c r="H149" s="12"/>
      <c r="I149" s="12"/>
      <c r="J149" s="12"/>
      <c r="K149" s="12"/>
      <c r="L149" s="11"/>
      <c r="M149" s="11"/>
      <c r="N149" s="11"/>
      <c r="O149" s="11"/>
      <c r="P149" s="11"/>
    </row>
    <row r="150" spans="1:16" x14ac:dyDescent="0.2">
      <c r="A150" s="11"/>
      <c r="B150" s="11"/>
      <c r="C150" s="11"/>
      <c r="D150" s="11"/>
      <c r="E150" s="11"/>
      <c r="F150" s="12"/>
      <c r="G150" s="12"/>
      <c r="H150" s="12"/>
      <c r="I150" s="12"/>
      <c r="J150" s="12"/>
      <c r="K150" s="12"/>
      <c r="L150" s="11"/>
      <c r="M150" s="11"/>
      <c r="N150" s="11"/>
      <c r="O150" s="11"/>
      <c r="P150" s="11"/>
    </row>
    <row r="151" spans="1:16" ht="12.75" customHeight="1" x14ac:dyDescent="0.2">
      <c r="A151" s="11"/>
      <c r="B151" s="11"/>
      <c r="C151" s="11"/>
      <c r="D151" s="11"/>
      <c r="E151" s="11"/>
      <c r="F151" s="12"/>
      <c r="G151" s="12"/>
      <c r="H151" s="12"/>
      <c r="I151" s="12"/>
      <c r="J151" s="12"/>
      <c r="K151" s="12"/>
      <c r="L151" s="11"/>
      <c r="M151" s="11"/>
      <c r="N151" s="11"/>
      <c r="O151" s="11"/>
      <c r="P151" s="11"/>
    </row>
    <row r="152" spans="1:16" ht="12.75" customHeight="1" x14ac:dyDescent="0.2">
      <c r="A152" s="299"/>
      <c r="B152" s="299" t="s">
        <v>181</v>
      </c>
      <c r="C152" s="299"/>
      <c r="D152" s="299"/>
      <c r="E152" s="299"/>
      <c r="F152" s="299"/>
      <c r="G152" s="300"/>
      <c r="H152" s="12"/>
      <c r="I152" s="12"/>
      <c r="J152" s="12"/>
      <c r="K152" s="12"/>
      <c r="L152" s="11"/>
      <c r="M152" s="11"/>
      <c r="N152" s="11"/>
      <c r="O152" s="11"/>
      <c r="P152" s="11"/>
    </row>
    <row r="153" spans="1:16" ht="12.75" customHeight="1" x14ac:dyDescent="0.2">
      <c r="A153" s="11"/>
      <c r="B153" s="680"/>
      <c r="C153" s="681"/>
      <c r="D153" s="681"/>
      <c r="E153" s="681"/>
      <c r="F153" s="681"/>
      <c r="G153" s="681"/>
      <c r="H153" s="681"/>
      <c r="I153" s="681"/>
      <c r="J153" s="681"/>
      <c r="K153" s="681"/>
      <c r="L153" s="681"/>
      <c r="M153" s="681"/>
      <c r="N153" s="682"/>
      <c r="O153" s="11"/>
      <c r="P153" s="11"/>
    </row>
    <row r="154" spans="1:16" ht="12.75" customHeight="1" x14ac:dyDescent="0.2">
      <c r="A154" s="301"/>
      <c r="B154" s="683"/>
      <c r="C154" s="684"/>
      <c r="D154" s="684"/>
      <c r="E154" s="684"/>
      <c r="F154" s="684"/>
      <c r="G154" s="684"/>
      <c r="H154" s="684"/>
      <c r="I154" s="684"/>
      <c r="J154" s="684"/>
      <c r="K154" s="684"/>
      <c r="L154" s="684"/>
      <c r="M154" s="684"/>
      <c r="N154" s="685"/>
      <c r="O154" s="11"/>
      <c r="P154" s="11"/>
    </row>
    <row r="155" spans="1:16" ht="12.75" customHeight="1" x14ac:dyDescent="0.2">
      <c r="A155" s="302"/>
      <c r="B155" s="683"/>
      <c r="C155" s="684"/>
      <c r="D155" s="684"/>
      <c r="E155" s="684"/>
      <c r="F155" s="684"/>
      <c r="G155" s="684"/>
      <c r="H155" s="684"/>
      <c r="I155" s="684"/>
      <c r="J155" s="684"/>
      <c r="K155" s="684"/>
      <c r="L155" s="684"/>
      <c r="M155" s="684"/>
      <c r="N155" s="685"/>
      <c r="O155" s="11"/>
      <c r="P155" s="11"/>
    </row>
    <row r="156" spans="1:16" x14ac:dyDescent="0.2">
      <c r="A156" s="301"/>
      <c r="B156" s="677"/>
      <c r="C156" s="678"/>
      <c r="D156" s="678"/>
      <c r="E156" s="678"/>
      <c r="F156" s="678"/>
      <c r="G156" s="678"/>
      <c r="H156" s="678"/>
      <c r="I156" s="678"/>
      <c r="J156" s="678"/>
      <c r="K156" s="678"/>
      <c r="L156" s="678"/>
      <c r="M156" s="678"/>
      <c r="N156" s="679"/>
      <c r="O156" s="11"/>
      <c r="P156" s="11"/>
    </row>
    <row r="157" spans="1:16" ht="11.1" customHeight="1" x14ac:dyDescent="0.2">
      <c r="A157" s="301"/>
      <c r="B157" s="11"/>
      <c r="C157" s="11"/>
      <c r="D157" s="11"/>
      <c r="E157" s="11"/>
      <c r="F157" s="12"/>
      <c r="G157" s="12"/>
      <c r="H157" s="12"/>
      <c r="J157" s="12"/>
      <c r="K157" s="12"/>
      <c r="L157" s="38"/>
      <c r="M157" s="38"/>
      <c r="N157" s="38"/>
      <c r="O157" s="11"/>
      <c r="P157" s="11"/>
    </row>
    <row r="158" spans="1:16" ht="11.1" customHeight="1" x14ac:dyDescent="0.2">
      <c r="A158" s="11"/>
      <c r="B158" s="11"/>
      <c r="C158" s="11"/>
      <c r="D158" s="11"/>
      <c r="E158" s="11"/>
      <c r="F158" s="12"/>
      <c r="G158" s="12"/>
      <c r="H158" s="12"/>
      <c r="I158" s="12"/>
      <c r="J158" s="37"/>
      <c r="K158" s="37"/>
      <c r="L158" s="38"/>
      <c r="M158" s="38"/>
      <c r="N158" s="38"/>
      <c r="O158" s="11"/>
      <c r="P158" s="11"/>
    </row>
    <row r="159" spans="1:16" x14ac:dyDescent="0.2">
      <c r="A159" s="11"/>
      <c r="B159" s="11"/>
      <c r="C159" s="11"/>
      <c r="D159" s="11"/>
      <c r="E159" s="11"/>
      <c r="F159" s="12"/>
      <c r="G159" s="12"/>
      <c r="H159" s="12"/>
      <c r="I159" s="12"/>
      <c r="J159" s="12"/>
      <c r="K159" s="12"/>
      <c r="L159" s="11"/>
      <c r="M159" s="11"/>
      <c r="N159" s="11"/>
      <c r="O159" s="11"/>
      <c r="P159" s="11"/>
    </row>
    <row r="160" spans="1:16" x14ac:dyDescent="0.2">
      <c r="A160" s="11"/>
      <c r="B160" s="11"/>
      <c r="C160" s="11"/>
      <c r="D160" s="11"/>
      <c r="E160" s="11"/>
      <c r="F160" s="12"/>
      <c r="G160" s="12"/>
      <c r="H160" s="12"/>
      <c r="I160" s="12"/>
      <c r="J160" s="12"/>
      <c r="K160" s="12"/>
      <c r="L160" s="11"/>
      <c r="M160" s="11"/>
      <c r="N160" s="11"/>
      <c r="O160" s="11"/>
      <c r="P160" s="11"/>
    </row>
    <row r="161" spans="1:16" ht="14.25" x14ac:dyDescent="0.2">
      <c r="A161" s="303">
        <v>1</v>
      </c>
      <c r="B161" s="11" t="s">
        <v>106</v>
      </c>
      <c r="C161" s="11"/>
      <c r="D161" s="11"/>
      <c r="E161" s="11"/>
      <c r="F161" s="12"/>
      <c r="G161" s="12"/>
      <c r="H161" s="12"/>
      <c r="I161" s="12"/>
      <c r="J161" s="12"/>
      <c r="K161" s="12"/>
      <c r="L161" s="11"/>
      <c r="M161" s="11"/>
      <c r="N161" s="11"/>
      <c r="O161" s="11"/>
      <c r="P161" s="11"/>
    </row>
    <row r="162" spans="1:16" ht="14.25" x14ac:dyDescent="0.2">
      <c r="A162" s="303"/>
      <c r="B162" s="11" t="s">
        <v>107</v>
      </c>
      <c r="C162" s="11"/>
      <c r="D162" s="11"/>
      <c r="E162" s="11"/>
      <c r="F162" s="12"/>
      <c r="G162" s="12"/>
      <c r="H162" s="12"/>
      <c r="I162" s="12"/>
      <c r="J162" s="12"/>
      <c r="K162" s="12"/>
      <c r="L162" s="11"/>
      <c r="M162" s="11"/>
      <c r="N162" s="11"/>
      <c r="O162" s="11"/>
      <c r="P162" s="11"/>
    </row>
    <row r="163" spans="1:16" ht="14.25" x14ac:dyDescent="0.2">
      <c r="A163" s="303"/>
      <c r="B163" s="11" t="s">
        <v>108</v>
      </c>
      <c r="C163" s="11"/>
      <c r="D163" s="11"/>
      <c r="E163" s="11"/>
      <c r="F163" s="12"/>
      <c r="G163" s="12"/>
      <c r="H163" s="12"/>
      <c r="I163" s="12"/>
      <c r="J163" s="12"/>
      <c r="K163" s="12"/>
      <c r="L163" s="11"/>
      <c r="M163" s="11"/>
      <c r="N163" s="11"/>
      <c r="O163" s="11"/>
      <c r="P163" s="11"/>
    </row>
    <row r="164" spans="1:16" ht="14.25" x14ac:dyDescent="0.2">
      <c r="A164" s="303"/>
      <c r="B164" s="11"/>
      <c r="C164" s="11"/>
      <c r="D164" s="11"/>
      <c r="E164" s="11"/>
      <c r="F164" s="12"/>
      <c r="G164" s="12"/>
      <c r="H164" s="12"/>
      <c r="I164" s="12"/>
      <c r="J164" s="12"/>
      <c r="K164" s="12"/>
      <c r="L164" s="11"/>
      <c r="M164" s="11"/>
      <c r="N164" s="11"/>
      <c r="O164" s="11"/>
      <c r="P164" s="11"/>
    </row>
    <row r="165" spans="1:16" ht="14.25" x14ac:dyDescent="0.2">
      <c r="A165" s="303">
        <v>2</v>
      </c>
      <c r="B165" s="11" t="s">
        <v>109</v>
      </c>
      <c r="C165" s="11"/>
      <c r="D165" s="11"/>
      <c r="E165" s="11"/>
      <c r="F165" s="12"/>
      <c r="G165" s="12"/>
      <c r="H165" s="12"/>
      <c r="I165" s="12"/>
      <c r="J165" s="12"/>
      <c r="K165" s="12"/>
      <c r="L165" s="11"/>
      <c r="M165" s="11"/>
      <c r="N165" s="11"/>
      <c r="O165" s="11"/>
      <c r="P165" s="11"/>
    </row>
    <row r="166" spans="1:16" ht="14.25" x14ac:dyDescent="0.2">
      <c r="A166" s="303"/>
      <c r="B166" s="11" t="s">
        <v>110</v>
      </c>
      <c r="C166" s="11"/>
      <c r="D166" s="11"/>
      <c r="E166" s="11"/>
      <c r="F166" s="12"/>
      <c r="G166" s="12"/>
      <c r="H166" s="12"/>
      <c r="I166" s="12"/>
      <c r="J166" s="12"/>
      <c r="K166" s="12"/>
      <c r="L166" s="11"/>
      <c r="M166" s="11"/>
      <c r="N166" s="11"/>
      <c r="O166" s="11"/>
      <c r="P166" s="11"/>
    </row>
    <row r="167" spans="1:16" ht="14.25" x14ac:dyDescent="0.2">
      <c r="A167" s="303"/>
      <c r="B167" s="11"/>
      <c r="C167" s="11"/>
      <c r="D167" s="11"/>
      <c r="E167" s="11"/>
      <c r="F167" s="12"/>
      <c r="G167" s="12"/>
      <c r="H167" s="12"/>
      <c r="I167" s="12"/>
      <c r="J167" s="12"/>
      <c r="K167" s="12"/>
      <c r="L167" s="11"/>
      <c r="M167" s="11"/>
      <c r="N167" s="11"/>
      <c r="O167" s="11"/>
      <c r="P167" s="11"/>
    </row>
    <row r="168" spans="1:16" ht="14.25" x14ac:dyDescent="0.2">
      <c r="A168" s="303">
        <v>3</v>
      </c>
      <c r="B168" s="11" t="s">
        <v>111</v>
      </c>
      <c r="C168" s="11"/>
      <c r="D168" s="11"/>
      <c r="E168" s="11"/>
      <c r="F168" s="12"/>
      <c r="G168" s="12"/>
      <c r="H168" s="12"/>
      <c r="I168" s="12"/>
      <c r="J168" s="12"/>
      <c r="K168" s="12"/>
      <c r="L168" s="11"/>
      <c r="M168" s="11"/>
      <c r="N168" s="11"/>
      <c r="O168" s="11"/>
      <c r="P168" s="11"/>
    </row>
    <row r="169" spans="1:16" x14ac:dyDescent="0.2">
      <c r="A169" s="11"/>
      <c r="B169" s="11" t="s">
        <v>112</v>
      </c>
      <c r="C169" s="11"/>
      <c r="D169" s="11"/>
      <c r="E169" s="11"/>
      <c r="F169" s="12"/>
      <c r="G169" s="12"/>
      <c r="H169" s="12"/>
      <c r="I169" s="12"/>
      <c r="J169" s="12"/>
      <c r="K169" s="12"/>
      <c r="L169" s="11"/>
      <c r="M169" s="11"/>
      <c r="N169" s="11"/>
      <c r="O169" s="11"/>
      <c r="P169" s="11"/>
    </row>
    <row r="170" spans="1:16" x14ac:dyDescent="0.2">
      <c r="A170" s="11"/>
      <c r="B170" s="11" t="s">
        <v>134</v>
      </c>
      <c r="C170" s="11"/>
      <c r="D170" s="11"/>
      <c r="E170" s="11"/>
      <c r="F170" s="12"/>
      <c r="G170" s="12"/>
      <c r="H170" s="12"/>
      <c r="I170" s="12"/>
      <c r="J170" s="12"/>
      <c r="K170" s="12"/>
      <c r="L170" s="11"/>
      <c r="M170" s="11"/>
      <c r="N170" s="11"/>
      <c r="O170" s="11"/>
      <c r="P170" s="11"/>
    </row>
    <row r="171" spans="1:16" x14ac:dyDescent="0.2">
      <c r="A171" s="11"/>
      <c r="B171" s="11" t="s">
        <v>135</v>
      </c>
      <c r="C171" s="11"/>
      <c r="D171" s="11"/>
      <c r="E171" s="11"/>
      <c r="F171" s="12"/>
      <c r="G171" s="12"/>
      <c r="H171" s="12"/>
      <c r="I171" s="12"/>
      <c r="J171" s="12"/>
      <c r="K171" s="12"/>
      <c r="L171" s="11"/>
      <c r="M171" s="11"/>
      <c r="N171" s="11"/>
      <c r="O171" s="11"/>
      <c r="P171" s="11"/>
    </row>
    <row r="172" spans="1:16" x14ac:dyDescent="0.2">
      <c r="A172" s="11"/>
      <c r="B172" s="11"/>
      <c r="C172" s="11"/>
      <c r="D172" s="11"/>
      <c r="E172" s="11"/>
      <c r="F172" s="11"/>
      <c r="G172" s="11"/>
      <c r="H172" s="12"/>
      <c r="I172" s="12"/>
      <c r="J172" s="12"/>
      <c r="K172" s="12"/>
      <c r="L172" s="11"/>
      <c r="M172" s="11"/>
      <c r="N172" s="11"/>
      <c r="O172" s="11"/>
      <c r="P172" s="11"/>
    </row>
    <row r="173" spans="1:16" x14ac:dyDescent="0.2">
      <c r="A173" s="11"/>
      <c r="B173" s="11"/>
      <c r="C173" s="11"/>
      <c r="D173" s="11"/>
      <c r="E173" s="11"/>
      <c r="F173" s="11"/>
      <c r="G173" s="11"/>
      <c r="H173" s="12"/>
      <c r="I173" s="12"/>
      <c r="J173" s="12"/>
      <c r="K173" s="12"/>
      <c r="L173" s="11"/>
      <c r="M173" s="11"/>
      <c r="N173" s="11"/>
      <c r="O173" s="11"/>
      <c r="P173" s="11"/>
    </row>
    <row r="174" spans="1:16" x14ac:dyDescent="0.2">
      <c r="A174" s="11"/>
      <c r="B174" s="11"/>
      <c r="C174" s="11"/>
      <c r="D174" s="11"/>
      <c r="E174" s="11"/>
      <c r="F174" s="12"/>
      <c r="G174" s="12"/>
      <c r="H174" s="12"/>
      <c r="I174" s="12"/>
      <c r="J174" s="12"/>
      <c r="K174" s="12"/>
      <c r="L174" s="11"/>
      <c r="M174" s="11"/>
      <c r="N174" s="11"/>
      <c r="O174" s="11"/>
      <c r="P174" s="11"/>
    </row>
    <row r="175" spans="1:16" x14ac:dyDescent="0.2">
      <c r="A175" s="11"/>
      <c r="B175" s="11"/>
      <c r="C175" s="11"/>
      <c r="D175" s="11"/>
      <c r="E175" s="11"/>
      <c r="F175" s="12"/>
      <c r="G175" s="12"/>
      <c r="H175" s="12"/>
      <c r="I175" s="12"/>
      <c r="J175" s="12"/>
      <c r="K175" s="12"/>
      <c r="L175" s="11"/>
      <c r="M175" s="11"/>
      <c r="N175" s="11"/>
      <c r="O175" s="11"/>
      <c r="P175" s="11"/>
    </row>
    <row r="176" spans="1:16" x14ac:dyDescent="0.2">
      <c r="A176" s="11"/>
      <c r="B176" s="11"/>
      <c r="C176" s="11"/>
      <c r="D176" s="11"/>
      <c r="E176" s="11"/>
      <c r="F176" s="12"/>
      <c r="G176" s="12"/>
      <c r="H176" s="12"/>
      <c r="I176" s="12"/>
      <c r="J176" s="12"/>
      <c r="K176" s="12"/>
      <c r="L176" s="11"/>
      <c r="M176" s="11"/>
      <c r="N176" s="11"/>
      <c r="O176" s="11"/>
      <c r="P176" s="11"/>
    </row>
    <row r="177" spans="1:16" x14ac:dyDescent="0.2">
      <c r="A177" s="11"/>
      <c r="B177" s="11"/>
      <c r="C177" s="11"/>
      <c r="D177" s="11"/>
      <c r="E177" s="11"/>
      <c r="F177" s="12"/>
      <c r="G177" s="12"/>
      <c r="H177" s="12"/>
      <c r="I177" s="12"/>
      <c r="J177" s="12"/>
      <c r="K177" s="304" t="s">
        <v>113</v>
      </c>
      <c r="L177" s="11"/>
      <c r="M177" s="11"/>
      <c r="N177" s="11"/>
      <c r="O177" s="11"/>
      <c r="P177" s="11"/>
    </row>
    <row r="178" spans="1:16" x14ac:dyDescent="0.2">
      <c r="A178" s="11"/>
      <c r="B178" s="11"/>
      <c r="C178" s="11"/>
      <c r="D178" s="11"/>
      <c r="E178" s="11"/>
      <c r="F178" s="12"/>
      <c r="G178" s="12"/>
      <c r="H178" s="12"/>
      <c r="J178" s="12"/>
      <c r="K178" s="304"/>
      <c r="M178" s="11"/>
      <c r="N178" s="11"/>
      <c r="O178" s="11"/>
      <c r="P178" s="15"/>
    </row>
    <row r="179" spans="1:16" ht="18" x14ac:dyDescent="0.25">
      <c r="A179" s="305" t="s">
        <v>114</v>
      </c>
      <c r="B179" s="306"/>
      <c r="C179" s="306"/>
      <c r="D179" s="306"/>
      <c r="E179" s="306"/>
      <c r="F179" s="307"/>
      <c r="G179" s="307"/>
      <c r="H179" s="307"/>
      <c r="I179" s="308"/>
      <c r="J179" s="307"/>
      <c r="K179" s="307"/>
      <c r="L179" s="309"/>
      <c r="M179" s="309"/>
      <c r="N179" s="309"/>
      <c r="O179" s="310"/>
      <c r="P179" s="15"/>
    </row>
    <row r="180" spans="1:16" ht="18" x14ac:dyDescent="0.25">
      <c r="A180" s="311" t="s">
        <v>115</v>
      </c>
      <c r="B180" s="312"/>
      <c r="C180" s="312"/>
      <c r="D180" s="312"/>
      <c r="E180" s="312"/>
      <c r="F180" s="313"/>
      <c r="G180" s="313"/>
      <c r="H180" s="313"/>
      <c r="I180" s="314"/>
      <c r="J180" s="313"/>
      <c r="K180" s="313"/>
      <c r="L180" s="315"/>
      <c r="M180" s="315"/>
      <c r="N180" s="315"/>
      <c r="O180" s="316"/>
      <c r="P180" s="15"/>
    </row>
    <row r="181" spans="1:16" ht="18" x14ac:dyDescent="0.25">
      <c r="A181" s="317"/>
      <c r="B181" s="312"/>
      <c r="C181" s="312"/>
      <c r="D181" s="312"/>
      <c r="E181" s="312"/>
      <c r="F181" s="313"/>
      <c r="G181" s="313"/>
      <c r="H181" s="313"/>
      <c r="I181" s="318"/>
      <c r="J181" s="319"/>
      <c r="K181" s="319"/>
      <c r="L181" s="315"/>
      <c r="M181" s="315"/>
      <c r="N181" s="315"/>
      <c r="O181" s="316"/>
      <c r="P181" s="15"/>
    </row>
    <row r="182" spans="1:16" ht="18" x14ac:dyDescent="0.25">
      <c r="A182" s="320"/>
      <c r="B182" s="38"/>
      <c r="C182" s="38"/>
      <c r="D182" s="38"/>
      <c r="E182" s="38"/>
      <c r="F182" s="37"/>
      <c r="G182" s="37"/>
      <c r="H182" s="37"/>
      <c r="I182" s="240"/>
      <c r="J182" s="321"/>
      <c r="K182" s="321"/>
      <c r="L182" s="322"/>
      <c r="M182" s="322"/>
      <c r="N182" s="322"/>
      <c r="O182" s="323"/>
      <c r="P182" s="11"/>
    </row>
    <row r="183" spans="1:16" ht="15.75" x14ac:dyDescent="0.25">
      <c r="A183" s="113"/>
      <c r="B183" s="38"/>
      <c r="C183" s="324"/>
      <c r="D183" s="325"/>
      <c r="E183" s="11"/>
      <c r="F183" s="37"/>
      <c r="G183" s="37"/>
      <c r="H183" s="325"/>
      <c r="I183" s="37"/>
      <c r="J183" s="326"/>
      <c r="K183" s="38"/>
      <c r="L183" s="324"/>
      <c r="M183" s="38"/>
      <c r="N183" s="38"/>
      <c r="O183" s="323"/>
      <c r="P183" s="11"/>
    </row>
    <row r="184" spans="1:16" x14ac:dyDescent="0.2">
      <c r="A184" s="113"/>
      <c r="B184" s="38"/>
      <c r="C184" s="38"/>
      <c r="D184" s="38"/>
      <c r="E184" s="38"/>
      <c r="F184" s="37"/>
      <c r="G184" s="37"/>
      <c r="H184" s="37"/>
      <c r="I184" s="37"/>
      <c r="J184" s="37"/>
      <c r="K184" s="37"/>
      <c r="L184" s="38"/>
      <c r="M184" s="38"/>
      <c r="N184" s="38"/>
      <c r="O184" s="218"/>
      <c r="P184" s="11"/>
    </row>
    <row r="185" spans="1:16" ht="15.75" x14ac:dyDescent="0.25">
      <c r="A185" s="25" t="s">
        <v>4</v>
      </c>
      <c r="B185" s="211"/>
      <c r="C185" s="26"/>
      <c r="D185" s="26"/>
      <c r="E185" s="26"/>
      <c r="F185" s="26"/>
      <c r="G185" s="30"/>
      <c r="H185" s="362"/>
      <c r="I185" s="38"/>
      <c r="J185" s="325"/>
      <c r="K185" s="325"/>
      <c r="L185" s="38"/>
      <c r="M185" s="38"/>
      <c r="N185" s="38"/>
      <c r="O185" s="218"/>
      <c r="P185" s="11"/>
    </row>
    <row r="186" spans="1:16" x14ac:dyDescent="0.2">
      <c r="A186" s="657" t="str">
        <f>IF(A7="","",A7)</f>
        <v/>
      </c>
      <c r="B186" s="658"/>
      <c r="C186" s="658"/>
      <c r="D186" s="658"/>
      <c r="E186" s="658"/>
      <c r="F186" s="658"/>
      <c r="G186" s="659"/>
      <c r="H186" s="362"/>
      <c r="J186" s="12"/>
      <c r="K186" s="12"/>
      <c r="L186" s="38"/>
      <c r="M186" s="38"/>
      <c r="N186" s="38"/>
      <c r="O186" s="218"/>
      <c r="P186" s="11"/>
    </row>
    <row r="187" spans="1:16" x14ac:dyDescent="0.2">
      <c r="A187" s="657" t="str">
        <f>IF(A8="","",A8)</f>
        <v/>
      </c>
      <c r="B187" s="658"/>
      <c r="C187" s="658"/>
      <c r="D187" s="658"/>
      <c r="E187" s="658"/>
      <c r="F187" s="658"/>
      <c r="G187" s="659"/>
      <c r="H187" s="362"/>
      <c r="I187" s="363"/>
      <c r="J187" s="324" t="s">
        <v>136</v>
      </c>
      <c r="K187" s="324"/>
      <c r="L187" s="324"/>
      <c r="M187" s="324"/>
      <c r="N187" s="324"/>
      <c r="O187" s="364"/>
      <c r="P187" s="11"/>
    </row>
    <row r="188" spans="1:16" x14ac:dyDescent="0.2">
      <c r="A188" s="657" t="str">
        <f>IF(A9="","",A9)</f>
        <v/>
      </c>
      <c r="B188" s="658"/>
      <c r="C188" s="658"/>
      <c r="D188" s="658"/>
      <c r="E188" s="658"/>
      <c r="F188" s="658"/>
      <c r="G188" s="659"/>
      <c r="H188" s="362"/>
      <c r="J188" s="12"/>
      <c r="K188" s="12"/>
      <c r="L188" s="38"/>
      <c r="M188" s="38"/>
      <c r="N188" s="38"/>
      <c r="O188" s="218"/>
      <c r="P188" s="11"/>
    </row>
    <row r="189" spans="1:16" x14ac:dyDescent="0.2">
      <c r="A189" s="657" t="str">
        <f>IF(A10="","",A10)</f>
        <v/>
      </c>
      <c r="B189" s="658"/>
      <c r="C189" s="658"/>
      <c r="D189" s="658"/>
      <c r="E189" s="658"/>
      <c r="F189" s="658"/>
      <c r="G189" s="659"/>
      <c r="H189" s="362"/>
      <c r="I189" s="327"/>
      <c r="J189" s="324" t="s">
        <v>3</v>
      </c>
      <c r="K189" s="324"/>
      <c r="L189" s="11"/>
      <c r="M189" s="38"/>
      <c r="N189" s="38"/>
      <c r="O189" s="218"/>
      <c r="P189" s="11"/>
    </row>
    <row r="190" spans="1:16" ht="15.75" x14ac:dyDescent="0.25">
      <c r="A190" s="41" t="s">
        <v>116</v>
      </c>
      <c r="B190" s="42"/>
      <c r="C190" s="42"/>
      <c r="D190" s="43"/>
      <c r="E190" s="43"/>
      <c r="F190" s="663">
        <f>E11</f>
        <v>2040</v>
      </c>
      <c r="G190" s="664"/>
      <c r="H190" s="365"/>
      <c r="I190" s="38"/>
      <c r="J190" s="38"/>
      <c r="K190" s="38"/>
      <c r="L190" s="38"/>
      <c r="M190" s="38"/>
      <c r="N190" s="38"/>
      <c r="O190" s="218"/>
      <c r="P190" s="11"/>
    </row>
    <row r="191" spans="1:16" ht="15.75" x14ac:dyDescent="0.25">
      <c r="A191" s="46"/>
      <c r="B191" s="47"/>
      <c r="C191" s="47"/>
      <c r="D191" s="47"/>
      <c r="E191" s="328"/>
      <c r="F191" s="329"/>
      <c r="G191" s="48"/>
      <c r="H191" s="48"/>
      <c r="I191" s="48"/>
      <c r="J191" s="49"/>
      <c r="K191" s="49"/>
      <c r="L191" s="47"/>
      <c r="M191" s="50"/>
      <c r="N191" s="51"/>
      <c r="O191" s="330"/>
      <c r="P191" s="11"/>
    </row>
    <row r="192" spans="1:16" x14ac:dyDescent="0.2">
      <c r="A192" s="113"/>
      <c r="B192" s="38"/>
      <c r="C192" s="38"/>
      <c r="D192" s="38"/>
      <c r="E192" s="38"/>
      <c r="F192" s="37"/>
      <c r="G192" s="37"/>
      <c r="H192" s="37"/>
      <c r="I192" s="37"/>
      <c r="J192" s="37"/>
      <c r="K192" s="37"/>
      <c r="L192" s="38"/>
      <c r="M192" s="38"/>
      <c r="N192" s="38"/>
      <c r="O192" s="218"/>
      <c r="P192" s="11"/>
    </row>
    <row r="193" spans="1:16" x14ac:dyDescent="0.2">
      <c r="A193" s="331"/>
      <c r="B193" s="47"/>
      <c r="C193" s="47"/>
      <c r="D193" s="47"/>
      <c r="E193" s="47"/>
      <c r="F193" s="49"/>
      <c r="G193" s="49"/>
      <c r="H193" s="49"/>
      <c r="I193" s="49"/>
      <c r="J193" s="49"/>
      <c r="K193" s="49"/>
      <c r="L193" s="47"/>
      <c r="M193" s="47"/>
      <c r="N193" s="47"/>
      <c r="O193" s="332"/>
      <c r="P193" s="11"/>
    </row>
    <row r="194" spans="1:16" ht="16.5" thickBot="1" x14ac:dyDescent="0.3">
      <c r="A194" s="54" t="s">
        <v>127</v>
      </c>
      <c r="B194" s="55"/>
      <c r="C194" s="55"/>
      <c r="D194" s="55"/>
      <c r="E194" s="55"/>
      <c r="F194" s="56"/>
      <c r="G194" s="56"/>
      <c r="H194" s="56"/>
      <c r="I194" s="56"/>
      <c r="J194" s="56"/>
      <c r="K194" s="56"/>
      <c r="L194" s="55"/>
      <c r="M194" s="55"/>
      <c r="N194" s="55"/>
      <c r="O194" s="57"/>
      <c r="P194" s="11"/>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1"/>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1"/>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1"/>
    </row>
    <row r="198" spans="1:16" x14ac:dyDescent="0.2">
      <c r="A198" s="354" t="s">
        <v>120</v>
      </c>
      <c r="B198" s="366"/>
      <c r="C198" s="397">
        <f>C203-5</f>
        <v>2035</v>
      </c>
      <c r="D198" s="369"/>
      <c r="E198" s="370" t="s">
        <v>32</v>
      </c>
      <c r="F198" s="371"/>
      <c r="G198" s="83"/>
      <c r="H198" s="375" t="e">
        <f>'2035'!M147</f>
        <v>#DIV/0!</v>
      </c>
      <c r="I198" s="374"/>
      <c r="J198" s="598"/>
      <c r="K198" s="618" t="e">
        <f>'2035'!N147</f>
        <v>#DIV/0!</v>
      </c>
      <c r="L198" s="600"/>
      <c r="M198" s="598"/>
      <c r="N198" s="618" t="e">
        <f>'2035'!O147</f>
        <v>#DIV/0!</v>
      </c>
      <c r="O198" s="597"/>
      <c r="P198" s="11"/>
    </row>
    <row r="199" spans="1:16" x14ac:dyDescent="0.2">
      <c r="A199" s="108" t="s">
        <v>120</v>
      </c>
      <c r="B199" s="367"/>
      <c r="C199" s="396">
        <f>C203-4</f>
        <v>2036</v>
      </c>
      <c r="D199" s="85"/>
      <c r="E199" s="372" t="s">
        <v>32</v>
      </c>
      <c r="F199" s="87"/>
      <c r="G199" s="373"/>
      <c r="H199" s="375" t="e">
        <f>'2036'!M147</f>
        <v>#DIV/0!</v>
      </c>
      <c r="I199" s="374"/>
      <c r="J199" s="598"/>
      <c r="K199" s="618" t="e">
        <f>'2036'!N147</f>
        <v>#DIV/0!</v>
      </c>
      <c r="L199" s="600"/>
      <c r="M199" s="598"/>
      <c r="N199" s="618" t="e">
        <f>'2036'!O147</f>
        <v>#DIV/0!</v>
      </c>
      <c r="O199" s="600"/>
      <c r="P199" s="11"/>
    </row>
    <row r="200" spans="1:16" x14ac:dyDescent="0.2">
      <c r="A200" s="108" t="s">
        <v>120</v>
      </c>
      <c r="B200" s="367"/>
      <c r="C200" s="393">
        <f>C203-3</f>
        <v>2037</v>
      </c>
      <c r="D200" s="373"/>
      <c r="E200" s="372" t="s">
        <v>32</v>
      </c>
      <c r="F200" s="374"/>
      <c r="G200" s="373"/>
      <c r="H200" s="375" t="e">
        <f>'2037'!M147</f>
        <v>#DIV/0!</v>
      </c>
      <c r="I200" s="374"/>
      <c r="J200" s="598"/>
      <c r="K200" s="618" t="e">
        <f>'2037'!N147</f>
        <v>#DIV/0!</v>
      </c>
      <c r="L200" s="600"/>
      <c r="M200" s="598"/>
      <c r="N200" s="618" t="e">
        <f>'2037'!O147</f>
        <v>#DIV/0!</v>
      </c>
      <c r="O200" s="600"/>
      <c r="P200" s="11"/>
    </row>
    <row r="201" spans="1:16" x14ac:dyDescent="0.2">
      <c r="A201" s="108" t="s">
        <v>120</v>
      </c>
      <c r="B201" s="367"/>
      <c r="C201" s="393">
        <f>C203-2</f>
        <v>2038</v>
      </c>
      <c r="D201" s="373"/>
      <c r="E201" s="375" t="e">
        <f>'2038'!L147</f>
        <v>#DIV/0!</v>
      </c>
      <c r="F201" s="374"/>
      <c r="G201" s="373"/>
      <c r="H201" s="375" t="e">
        <f>'2038'!M147</f>
        <v>#DIV/0!</v>
      </c>
      <c r="I201" s="374"/>
      <c r="J201" s="598"/>
      <c r="K201" s="618" t="e">
        <f>'2038'!N147</f>
        <v>#DIV/0!</v>
      </c>
      <c r="L201" s="600"/>
      <c r="M201" s="598"/>
      <c r="N201" s="618" t="e">
        <f>'2038'!O147</f>
        <v>#DIV/0!</v>
      </c>
      <c r="O201" s="600"/>
      <c r="P201" s="11"/>
    </row>
    <row r="202" spans="1:16" x14ac:dyDescent="0.2">
      <c r="A202" s="108" t="s">
        <v>120</v>
      </c>
      <c r="B202" s="367"/>
      <c r="C202" s="393">
        <f>C203-1</f>
        <v>2039</v>
      </c>
      <c r="D202" s="373"/>
      <c r="E202" s="375" t="e">
        <f>'2039'!L147</f>
        <v>#DIV/0!</v>
      </c>
      <c r="F202" s="374"/>
      <c r="G202" s="373"/>
      <c r="H202" s="375" t="e">
        <f>'2039'!M147</f>
        <v>#DIV/0!</v>
      </c>
      <c r="I202" s="374"/>
      <c r="J202" s="598"/>
      <c r="K202" s="618" t="e">
        <f>'2039'!N147</f>
        <v>#DIV/0!</v>
      </c>
      <c r="L202" s="600"/>
      <c r="M202" s="598"/>
      <c r="N202" s="618" t="e">
        <f>'2039'!O147</f>
        <v>#DIV/0!</v>
      </c>
      <c r="O202" s="600"/>
      <c r="P202" s="11"/>
    </row>
    <row r="203" spans="1:16" x14ac:dyDescent="0.2">
      <c r="A203" s="355" t="s">
        <v>121</v>
      </c>
      <c r="B203" s="368"/>
      <c r="C203" s="399">
        <f>F190</f>
        <v>2040</v>
      </c>
      <c r="D203" s="376"/>
      <c r="E203" s="377" t="e">
        <f>L147</f>
        <v>#DIV/0!</v>
      </c>
      <c r="F203" s="378"/>
      <c r="G203" s="376"/>
      <c r="H203" s="377" t="e">
        <f>M147</f>
        <v>#DIV/0!</v>
      </c>
      <c r="I203" s="378"/>
      <c r="J203" s="601"/>
      <c r="K203" s="602" t="e">
        <f>N147</f>
        <v>#DIV/0!</v>
      </c>
      <c r="L203" s="603"/>
      <c r="M203" s="601"/>
      <c r="N203" s="602" t="e">
        <f>O147</f>
        <v>#DIV/0!</v>
      </c>
      <c r="O203" s="603"/>
      <c r="P203" s="11"/>
    </row>
    <row r="204" spans="1:16" x14ac:dyDescent="0.2">
      <c r="A204" s="480"/>
      <c r="B204" s="38"/>
      <c r="C204" s="38"/>
      <c r="D204" s="211"/>
      <c r="E204" s="26"/>
      <c r="F204" s="30"/>
      <c r="G204" s="38"/>
      <c r="H204" s="38"/>
      <c r="I204" s="38"/>
      <c r="J204" s="604"/>
      <c r="K204" s="43"/>
      <c r="L204" s="605"/>
      <c r="M204" s="604"/>
      <c r="N204" s="43"/>
      <c r="O204" s="605"/>
      <c r="P204" s="11"/>
    </row>
    <row r="205" spans="1:16" ht="14.25" x14ac:dyDescent="0.2">
      <c r="A205" s="78" t="s">
        <v>122</v>
      </c>
      <c r="B205" s="383"/>
      <c r="C205" s="38"/>
      <c r="D205" s="113"/>
      <c r="E205" s="38"/>
      <c r="F205" s="218"/>
      <c r="G205" s="38"/>
      <c r="H205" s="38"/>
      <c r="I205" s="38"/>
      <c r="J205" s="606"/>
      <c r="K205" s="557"/>
      <c r="L205" s="607"/>
      <c r="M205" s="606"/>
      <c r="N205" s="557"/>
      <c r="O205" s="607"/>
      <c r="P205" s="11"/>
    </row>
    <row r="206" spans="1:16" ht="14.25" x14ac:dyDescent="0.2">
      <c r="A206" s="78" t="s">
        <v>123</v>
      </c>
      <c r="B206" s="383"/>
      <c r="C206" s="38"/>
      <c r="D206" s="113"/>
      <c r="E206" s="38"/>
      <c r="F206" s="218"/>
      <c r="G206" s="38"/>
      <c r="H206" s="38"/>
      <c r="I206" s="38"/>
      <c r="J206" s="606"/>
      <c r="K206" s="557"/>
      <c r="L206" s="607"/>
      <c r="M206" s="606"/>
      <c r="N206" s="557"/>
      <c r="O206" s="607"/>
      <c r="P206" s="11"/>
    </row>
    <row r="207" spans="1:16" ht="14.25" x14ac:dyDescent="0.2">
      <c r="A207" s="350" t="s">
        <v>157</v>
      </c>
      <c r="B207" s="383"/>
      <c r="C207" s="38"/>
      <c r="D207" s="385"/>
      <c r="E207" s="449" t="e">
        <f>AVERAGE(E201:E203)</f>
        <v>#DIV/0!</v>
      </c>
      <c r="F207" s="386">
        <v>1</v>
      </c>
      <c r="G207" s="387"/>
      <c r="H207" s="455" t="e">
        <f>AVERAGE(H198:H203)</f>
        <v>#DIV/0!</v>
      </c>
      <c r="I207" s="388">
        <v>2</v>
      </c>
      <c r="J207" s="608"/>
      <c r="K207" s="609" t="e">
        <f>AVERAGE(K198:K203)</f>
        <v>#DIV/0!</v>
      </c>
      <c r="L207" s="610"/>
      <c r="M207" s="608"/>
      <c r="N207" s="609" t="e">
        <f>AVERAGE(N198:N203)</f>
        <v>#DIV/0!</v>
      </c>
      <c r="O207" s="610"/>
      <c r="P207" s="11"/>
    </row>
    <row r="208" spans="1:16" x14ac:dyDescent="0.2">
      <c r="A208" s="351"/>
      <c r="B208" s="47"/>
      <c r="C208" s="47"/>
      <c r="D208" s="127"/>
      <c r="E208" s="47"/>
      <c r="F208" s="332"/>
      <c r="G208" s="47"/>
      <c r="H208" s="47"/>
      <c r="I208" s="47"/>
      <c r="J208" s="611"/>
      <c r="K208" s="612"/>
      <c r="L208" s="613"/>
      <c r="M208" s="611"/>
      <c r="N208" s="612"/>
      <c r="O208" s="613"/>
      <c r="P208" s="11"/>
    </row>
    <row r="209" spans="1:16" x14ac:dyDescent="0.2">
      <c r="A209" s="11"/>
      <c r="B209" s="11"/>
      <c r="C209" s="11"/>
      <c r="D209" s="11"/>
      <c r="E209" s="11"/>
      <c r="F209" s="12"/>
      <c r="G209" s="12"/>
      <c r="H209" s="12"/>
      <c r="I209" s="12"/>
      <c r="J209" s="12"/>
      <c r="K209" s="12"/>
      <c r="L209" s="11"/>
      <c r="M209" s="11"/>
      <c r="N209" s="11"/>
      <c r="O209" s="11"/>
      <c r="P209" s="11"/>
    </row>
    <row r="210" spans="1:16" x14ac:dyDescent="0.2">
      <c r="B210" s="299" t="s">
        <v>181</v>
      </c>
      <c r="C210" s="299"/>
      <c r="D210" s="299"/>
      <c r="E210" s="299"/>
      <c r="F210" s="300"/>
      <c r="G210" s="12"/>
      <c r="H210" s="12"/>
      <c r="I210" s="12"/>
      <c r="J210" s="12"/>
      <c r="K210" s="12"/>
      <c r="L210" s="11"/>
      <c r="M210" s="11"/>
      <c r="N210" s="11"/>
      <c r="O210" s="11"/>
      <c r="P210" s="11"/>
    </row>
    <row r="211" spans="1:16" x14ac:dyDescent="0.2">
      <c r="A211" s="11"/>
      <c r="B211" s="680"/>
      <c r="C211" s="681"/>
      <c r="D211" s="681"/>
      <c r="E211" s="681"/>
      <c r="F211" s="681"/>
      <c r="G211" s="681"/>
      <c r="H211" s="681"/>
      <c r="I211" s="681"/>
      <c r="J211" s="681"/>
      <c r="K211" s="681"/>
      <c r="L211" s="681"/>
      <c r="M211" s="681"/>
      <c r="N211" s="682"/>
      <c r="O211" s="11"/>
      <c r="P211" s="11"/>
    </row>
    <row r="212" spans="1:16" x14ac:dyDescent="0.2">
      <c r="A212" s="11"/>
      <c r="B212" s="683"/>
      <c r="C212" s="684"/>
      <c r="D212" s="684"/>
      <c r="E212" s="684"/>
      <c r="F212" s="684"/>
      <c r="G212" s="684"/>
      <c r="H212" s="684"/>
      <c r="I212" s="684"/>
      <c r="J212" s="684"/>
      <c r="K212" s="684"/>
      <c r="L212" s="684"/>
      <c r="M212" s="684"/>
      <c r="N212" s="685"/>
      <c r="O212" s="11"/>
      <c r="P212" s="11"/>
    </row>
    <row r="213" spans="1:16" x14ac:dyDescent="0.2">
      <c r="A213" s="11"/>
      <c r="B213" s="683"/>
      <c r="C213" s="684"/>
      <c r="D213" s="684"/>
      <c r="E213" s="684"/>
      <c r="F213" s="684"/>
      <c r="G213" s="684"/>
      <c r="H213" s="684"/>
      <c r="I213" s="684"/>
      <c r="J213" s="684"/>
      <c r="K213" s="684"/>
      <c r="L213" s="684"/>
      <c r="M213" s="684"/>
      <c r="N213" s="685"/>
      <c r="O213" s="11"/>
      <c r="P213" s="11"/>
    </row>
    <row r="214" spans="1:16" x14ac:dyDescent="0.2">
      <c r="A214" s="11"/>
      <c r="B214" s="677"/>
      <c r="C214" s="678"/>
      <c r="D214" s="678"/>
      <c r="E214" s="678"/>
      <c r="F214" s="678"/>
      <c r="G214" s="678"/>
      <c r="H214" s="678"/>
      <c r="I214" s="678"/>
      <c r="J214" s="678"/>
      <c r="K214" s="678"/>
      <c r="L214" s="678"/>
      <c r="M214" s="678"/>
      <c r="N214" s="679"/>
      <c r="O214" s="11"/>
      <c r="P214" s="11"/>
    </row>
    <row r="215" spans="1:16" x14ac:dyDescent="0.2">
      <c r="A215" s="11"/>
      <c r="B215" s="11"/>
      <c r="C215" s="11"/>
      <c r="D215" s="11"/>
      <c r="E215" s="11"/>
      <c r="F215" s="12"/>
      <c r="G215" s="12"/>
      <c r="H215" s="12"/>
      <c r="I215" s="12"/>
      <c r="J215" s="12"/>
      <c r="K215" s="12"/>
      <c r="L215" s="11"/>
      <c r="M215" s="11"/>
      <c r="N215" s="11"/>
      <c r="O215" s="11"/>
      <c r="P215" s="11"/>
    </row>
    <row r="216" spans="1:16" ht="14.25" x14ac:dyDescent="0.2">
      <c r="A216" s="303"/>
      <c r="B216" s="361"/>
      <c r="C216" s="11"/>
      <c r="D216" s="11"/>
      <c r="E216" s="11"/>
      <c r="F216" s="12"/>
      <c r="G216" s="12"/>
      <c r="H216" s="12"/>
      <c r="I216" s="12"/>
      <c r="J216" s="12"/>
      <c r="K216" s="12"/>
      <c r="L216" s="11"/>
      <c r="M216" s="11"/>
      <c r="N216" s="11"/>
      <c r="O216" s="11"/>
      <c r="P216" s="18"/>
    </row>
    <row r="217" spans="1:16" ht="14.25" x14ac:dyDescent="0.2">
      <c r="A217" s="303">
        <v>1</v>
      </c>
      <c r="B217" s="299" t="s">
        <v>153</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154</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ma1xn4vh7t3GCYQILAOM7C3doAvFBIPy4C4FT7tzcsBvyAq4yI6X1FEMxqPa3eN6Wua8AzWCx4yTJsILJso/vg==" saltValue="wVxpfvj0BBnbCFAqkz4sng=="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style="391" customWidth="1"/>
    <col min="2" max="2" width="6.7109375" style="391" customWidth="1"/>
    <col min="3" max="3" width="8.42578125" style="391" customWidth="1"/>
    <col min="4" max="4" width="8.28515625" style="391" customWidth="1"/>
    <col min="5" max="5" width="7.42578125" style="391" customWidth="1"/>
    <col min="6" max="6" width="8.7109375" style="21" customWidth="1"/>
    <col min="7" max="7" width="6.140625" style="21" customWidth="1"/>
    <col min="8" max="8" width="6" style="21" customWidth="1"/>
    <col min="9" max="9" width="6.140625" style="21" customWidth="1"/>
    <col min="10" max="11" width="6" style="21" customWidth="1"/>
    <col min="12" max="14" width="6" style="391" customWidth="1"/>
    <col min="15" max="15" width="6.28515625" style="391" customWidth="1"/>
    <col min="16" max="16" width="2.140625" style="391" customWidth="1"/>
    <col min="17" max="19" width="11.42578125" style="391"/>
    <col min="20" max="20" width="13.5703125" style="391" customWidth="1"/>
    <col min="21" max="21" width="12.140625" style="391" customWidth="1"/>
    <col min="22" max="22" width="12.28515625" style="391" customWidth="1"/>
    <col min="23" max="16384" width="11.42578125" style="391"/>
  </cols>
  <sheetData>
    <row r="1" spans="1:16" ht="20.25" customHeight="1" x14ac:dyDescent="0.25">
      <c r="A1" s="1" t="s">
        <v>0</v>
      </c>
      <c r="B1" s="2"/>
      <c r="C1" s="2"/>
      <c r="D1" s="2"/>
      <c r="E1" s="2"/>
      <c r="F1" s="3"/>
      <c r="G1" s="3"/>
      <c r="H1" s="3"/>
      <c r="I1" s="4"/>
      <c r="J1" s="3"/>
      <c r="K1" s="3"/>
      <c r="L1" s="5"/>
      <c r="M1" s="5"/>
      <c r="N1" s="5"/>
      <c r="O1" s="5"/>
      <c r="P1" s="15"/>
    </row>
    <row r="2" spans="1:16" ht="3.75" customHeight="1" x14ac:dyDescent="0.25">
      <c r="A2" s="7"/>
      <c r="B2" s="2"/>
      <c r="C2" s="2"/>
      <c r="D2" s="2"/>
      <c r="E2" s="2"/>
      <c r="F2" s="3"/>
      <c r="G2" s="3"/>
      <c r="H2" s="3"/>
      <c r="I2" s="8"/>
      <c r="J2" s="9"/>
      <c r="K2" s="9"/>
      <c r="L2" s="5"/>
      <c r="M2" s="5"/>
      <c r="N2" s="5"/>
      <c r="O2" s="5"/>
      <c r="P2" s="15"/>
    </row>
    <row r="3" spans="1:16" ht="4.5" customHeight="1" x14ac:dyDescent="0.25">
      <c r="A3" s="10"/>
      <c r="B3" s="11"/>
      <c r="C3" s="11"/>
      <c r="D3" s="11"/>
      <c r="E3" s="11"/>
      <c r="F3" s="12"/>
      <c r="G3" s="12"/>
      <c r="H3" s="12"/>
      <c r="I3" s="13"/>
      <c r="J3" s="14"/>
      <c r="K3" s="14"/>
      <c r="L3" s="15"/>
      <c r="M3" s="15"/>
      <c r="N3" s="15"/>
      <c r="O3" s="15"/>
      <c r="P3" s="15"/>
    </row>
    <row r="4" spans="1:16" ht="11.25" customHeight="1" x14ac:dyDescent="0.25">
      <c r="A4" s="11"/>
      <c r="B4" s="16"/>
      <c r="C4" s="17" t="s">
        <v>1</v>
      </c>
      <c r="D4" s="11"/>
      <c r="E4" s="11"/>
      <c r="F4" s="19"/>
      <c r="G4" s="20" t="s">
        <v>2</v>
      </c>
      <c r="J4" s="22"/>
      <c r="L4" s="24"/>
      <c r="M4" s="17" t="s">
        <v>3</v>
      </c>
      <c r="N4" s="11"/>
      <c r="O4" s="15"/>
      <c r="P4" s="11"/>
    </row>
    <row r="5" spans="1:16" ht="3.75" customHeight="1" x14ac:dyDescent="0.2">
      <c r="A5" s="11"/>
      <c r="B5" s="11"/>
      <c r="C5" s="11"/>
      <c r="D5" s="11"/>
      <c r="E5" s="11"/>
      <c r="F5" s="12"/>
      <c r="G5" s="12"/>
      <c r="H5" s="12"/>
      <c r="I5" s="12"/>
      <c r="J5" s="12"/>
      <c r="K5" s="12"/>
      <c r="L5" s="11"/>
      <c r="M5" s="11"/>
      <c r="N5" s="11"/>
      <c r="O5" s="11"/>
      <c r="P5" s="11"/>
    </row>
    <row r="6" spans="1:16" ht="15.75" customHeight="1" x14ac:dyDescent="0.25">
      <c r="A6" s="25" t="s">
        <v>4</v>
      </c>
      <c r="B6" s="26"/>
      <c r="C6" s="695"/>
      <c r="D6" s="695"/>
      <c r="E6" s="696"/>
      <c r="F6" s="27" t="s">
        <v>5</v>
      </c>
      <c r="G6" s="28"/>
      <c r="H6" s="29"/>
      <c r="I6" s="29"/>
      <c r="J6" s="29"/>
      <c r="K6" s="29"/>
      <c r="L6" s="26"/>
      <c r="M6" s="26"/>
      <c r="N6" s="26"/>
      <c r="O6" s="30"/>
      <c r="P6" s="11"/>
    </row>
    <row r="7" spans="1:16" ht="15.75" customHeight="1" x14ac:dyDescent="0.2">
      <c r="A7" s="697" t="str">
        <f>IF('2040'!A7:E7="","",'2040'!A7:E7)</f>
        <v/>
      </c>
      <c r="B7" s="698"/>
      <c r="C7" s="698"/>
      <c r="D7" s="698"/>
      <c r="E7" s="699"/>
      <c r="F7" s="31"/>
      <c r="G7" s="32" t="s">
        <v>6</v>
      </c>
      <c r="H7" s="33"/>
      <c r="I7" s="33"/>
      <c r="J7" s="33"/>
      <c r="K7" s="33"/>
      <c r="L7" s="34"/>
      <c r="M7" s="34"/>
      <c r="N7" s="35" t="s">
        <v>7</v>
      </c>
      <c r="O7" s="445"/>
      <c r="P7" s="11"/>
    </row>
    <row r="8" spans="1:16" ht="15.75" customHeight="1" x14ac:dyDescent="0.2">
      <c r="A8" s="700" t="str">
        <f>IF('2040'!A8:E8="","",'2040'!A8:E8)</f>
        <v/>
      </c>
      <c r="B8" s="701"/>
      <c r="C8" s="701"/>
      <c r="D8" s="701"/>
      <c r="E8" s="702"/>
      <c r="F8" s="31"/>
      <c r="G8" s="36" t="s">
        <v>8</v>
      </c>
      <c r="H8" s="37"/>
      <c r="I8" s="36"/>
      <c r="J8" s="36"/>
      <c r="K8" s="36"/>
      <c r="L8" s="38"/>
      <c r="M8" s="38"/>
      <c r="N8" s="39"/>
      <c r="O8" s="446"/>
      <c r="P8" s="11"/>
    </row>
    <row r="9" spans="1:16" ht="15.75" customHeight="1" x14ac:dyDescent="0.2">
      <c r="A9" s="700" t="str">
        <f>IF('2040'!A9:E9="","",'2040'!A9:E9)</f>
        <v/>
      </c>
      <c r="B9" s="701"/>
      <c r="C9" s="701"/>
      <c r="D9" s="701"/>
      <c r="E9" s="702"/>
      <c r="F9" s="40"/>
      <c r="G9" s="404" t="s">
        <v>9</v>
      </c>
      <c r="H9" s="33"/>
      <c r="I9" s="33"/>
      <c r="J9" s="33"/>
      <c r="K9" s="33"/>
      <c r="L9" s="34"/>
      <c r="M9" s="34"/>
      <c r="N9" s="35" t="s">
        <v>7</v>
      </c>
      <c r="O9" s="445"/>
      <c r="P9" s="11"/>
    </row>
    <row r="10" spans="1:16" ht="15.75" customHeight="1" x14ac:dyDescent="0.2">
      <c r="A10" s="703" t="str">
        <f>IF('2040'!A10:E10="","",'2040'!A10:E10)</f>
        <v/>
      </c>
      <c r="B10" s="704"/>
      <c r="C10" s="704"/>
      <c r="D10" s="704"/>
      <c r="E10" s="705"/>
      <c r="F10" s="31"/>
      <c r="G10" s="36" t="s">
        <v>10</v>
      </c>
      <c r="H10" s="36"/>
      <c r="I10" s="37"/>
      <c r="J10" s="37"/>
      <c r="K10" s="37"/>
      <c r="L10" s="38"/>
      <c r="M10" s="38"/>
      <c r="N10" s="39"/>
      <c r="O10" s="447"/>
      <c r="P10" s="11"/>
    </row>
    <row r="11" spans="1:16" ht="15.75" customHeight="1" x14ac:dyDescent="0.25">
      <c r="A11" s="41" t="s">
        <v>11</v>
      </c>
      <c r="B11" s="42"/>
      <c r="C11" s="42"/>
      <c r="D11" s="43"/>
      <c r="E11" s="400">
        <v>2041</v>
      </c>
      <c r="F11" s="44"/>
      <c r="G11" s="45" t="s">
        <v>12</v>
      </c>
      <c r="H11" s="36"/>
      <c r="I11" s="36"/>
      <c r="J11" s="37"/>
      <c r="K11" s="37"/>
      <c r="L11" s="38"/>
      <c r="M11" s="38"/>
      <c r="N11" s="39" t="s">
        <v>7</v>
      </c>
      <c r="O11" s="448">
        <f>O7-O9</f>
        <v>0</v>
      </c>
      <c r="P11" s="11"/>
    </row>
    <row r="12" spans="1:16" ht="2.25" customHeight="1" x14ac:dyDescent="0.25">
      <c r="A12" s="46"/>
      <c r="B12" s="47"/>
      <c r="C12" s="47"/>
      <c r="D12" s="47"/>
      <c r="E12" s="356"/>
      <c r="F12" s="48"/>
      <c r="G12" s="48"/>
      <c r="H12" s="48"/>
      <c r="I12" s="48"/>
      <c r="J12" s="49"/>
      <c r="K12" s="49"/>
      <c r="L12" s="47"/>
      <c r="M12" s="50"/>
      <c r="N12" s="51"/>
      <c r="O12" s="52"/>
      <c r="P12" s="11"/>
    </row>
    <row r="13" spans="1:16" ht="7.5" customHeight="1" x14ac:dyDescent="0.2">
      <c r="A13" s="11"/>
      <c r="B13" s="11"/>
      <c r="C13" s="11"/>
      <c r="D13" s="11"/>
      <c r="E13" s="11"/>
      <c r="F13" s="12"/>
      <c r="G13" s="12"/>
      <c r="H13" s="12"/>
      <c r="I13" s="12"/>
      <c r="J13" s="12"/>
      <c r="K13" s="12"/>
      <c r="L13" s="11"/>
      <c r="M13" s="11"/>
      <c r="N13" s="11"/>
      <c r="O13" s="11"/>
      <c r="P13" s="11"/>
    </row>
    <row r="14" spans="1:16" x14ac:dyDescent="0.2">
      <c r="A14" s="53" t="s">
        <v>13</v>
      </c>
      <c r="B14" s="11"/>
      <c r="C14" s="11"/>
      <c r="D14" s="11"/>
      <c r="E14" s="11"/>
      <c r="F14" s="12"/>
      <c r="G14" s="12"/>
      <c r="H14" s="12"/>
      <c r="I14" s="12"/>
      <c r="J14" s="12"/>
      <c r="K14" s="12"/>
      <c r="L14" s="11"/>
      <c r="M14" s="11"/>
      <c r="N14" s="11"/>
      <c r="O14" s="11"/>
      <c r="P14" s="11"/>
    </row>
    <row r="15" spans="1:16" ht="16.5" customHeight="1" thickBot="1" x14ac:dyDescent="0.3">
      <c r="A15" s="54" t="s">
        <v>14</v>
      </c>
      <c r="B15" s="55"/>
      <c r="C15" s="55"/>
      <c r="D15" s="55"/>
      <c r="E15" s="55"/>
      <c r="F15" s="56"/>
      <c r="G15" s="56"/>
      <c r="H15" s="56"/>
      <c r="I15" s="56"/>
      <c r="J15" s="56"/>
      <c r="K15" s="56"/>
      <c r="L15" s="55"/>
      <c r="M15" s="55"/>
      <c r="N15" s="55"/>
      <c r="O15" s="57"/>
      <c r="P15" s="11"/>
    </row>
    <row r="16" spans="1:16" ht="15" x14ac:dyDescent="0.25">
      <c r="A16" s="58" t="s">
        <v>15</v>
      </c>
      <c r="B16" s="59"/>
      <c r="C16" s="59"/>
      <c r="D16" s="59"/>
      <c r="E16" s="60"/>
      <c r="F16" s="61" t="s">
        <v>16</v>
      </c>
      <c r="G16" s="62"/>
      <c r="H16" s="63" t="s">
        <v>17</v>
      </c>
      <c r="I16" s="64"/>
      <c r="J16" s="65"/>
      <c r="K16" s="65"/>
      <c r="L16" s="66"/>
      <c r="M16" s="67" t="s">
        <v>18</v>
      </c>
      <c r="N16" s="68"/>
      <c r="O16" s="69"/>
      <c r="P16" s="11"/>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1"/>
    </row>
    <row r="18" spans="1:16" x14ac:dyDescent="0.2">
      <c r="A18" s="78"/>
      <c r="B18" s="79" t="s">
        <v>22</v>
      </c>
      <c r="C18" s="80"/>
      <c r="D18" s="80"/>
      <c r="E18" s="81"/>
      <c r="F18" s="654" t="s">
        <v>189</v>
      </c>
      <c r="G18" s="82"/>
      <c r="H18" s="443"/>
      <c r="I18" s="444"/>
      <c r="J18" s="482"/>
      <c r="K18" s="483"/>
      <c r="L18" s="484"/>
      <c r="M18" s="485"/>
      <c r="N18" s="486"/>
      <c r="O18" s="655"/>
      <c r="P18" s="11"/>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1"/>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1"/>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1"/>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1"/>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1"/>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1"/>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1"/>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1"/>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1"/>
    </row>
    <row r="28" spans="1:16" x14ac:dyDescent="0.2">
      <c r="A28" s="84"/>
      <c r="B28" s="100" t="s">
        <v>30</v>
      </c>
      <c r="C28" s="101"/>
      <c r="D28" s="101"/>
      <c r="E28" s="102"/>
      <c r="F28" s="103"/>
      <c r="G28" s="104"/>
      <c r="H28" s="90"/>
      <c r="I28" s="91"/>
      <c r="J28" s="487"/>
      <c r="K28" s="488"/>
      <c r="L28" s="496"/>
      <c r="M28" s="497"/>
      <c r="N28" s="498"/>
      <c r="O28" s="498"/>
      <c r="P28" s="11"/>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1"/>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1"/>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1"/>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1"/>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1"/>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1"/>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1"/>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1"/>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1"/>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1"/>
    </row>
    <row r="39" spans="1:16" x14ac:dyDescent="0.2">
      <c r="A39" s="84"/>
      <c r="B39" s="94"/>
      <c r="C39" s="95"/>
      <c r="D39" s="95"/>
      <c r="E39" s="96"/>
      <c r="F39" s="97"/>
      <c r="G39" s="89" t="s">
        <v>24</v>
      </c>
      <c r="H39" s="98"/>
      <c r="I39" s="106" t="s">
        <v>32</v>
      </c>
      <c r="J39" s="499" t="s">
        <v>32</v>
      </c>
      <c r="K39" s="503" t="s">
        <v>32</v>
      </c>
      <c r="L39" s="489">
        <f>F39*H39</f>
        <v>0</v>
      </c>
      <c r="M39" s="501"/>
      <c r="N39" s="502"/>
      <c r="O39" s="498"/>
      <c r="P39" s="11"/>
    </row>
    <row r="40" spans="1:16" x14ac:dyDescent="0.2">
      <c r="A40" s="84"/>
      <c r="B40" s="100" t="s">
        <v>40</v>
      </c>
      <c r="C40" s="101"/>
      <c r="D40" s="101"/>
      <c r="E40" s="102"/>
      <c r="F40" s="103"/>
      <c r="G40" s="104"/>
      <c r="H40" s="90"/>
      <c r="I40" s="91"/>
      <c r="J40" s="487"/>
      <c r="K40" s="504"/>
      <c r="L40" s="496"/>
      <c r="M40" s="497"/>
      <c r="N40" s="498"/>
      <c r="O40" s="498"/>
      <c r="P40" s="11"/>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1"/>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1"/>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1"/>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1"/>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1"/>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1"/>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1"/>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1"/>
    </row>
    <row r="49" spans="1:16" x14ac:dyDescent="0.2">
      <c r="A49" s="84"/>
      <c r="B49" s="100" t="s">
        <v>46</v>
      </c>
      <c r="C49" s="101"/>
      <c r="D49" s="101"/>
      <c r="E49" s="102"/>
      <c r="F49" s="103"/>
      <c r="G49" s="104"/>
      <c r="H49" s="90"/>
      <c r="I49" s="91"/>
      <c r="J49" s="487"/>
      <c r="K49" s="504"/>
      <c r="L49" s="496"/>
      <c r="M49" s="497"/>
      <c r="N49" s="498"/>
      <c r="O49" s="498"/>
      <c r="P49" s="11"/>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1"/>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1"/>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1"/>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1"/>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1"/>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1"/>
    </row>
    <row r="56" spans="1:16" x14ac:dyDescent="0.2">
      <c r="A56" s="113"/>
      <c r="B56" s="120" t="s">
        <v>49</v>
      </c>
      <c r="C56" s="121"/>
      <c r="D56" s="121"/>
      <c r="E56" s="122"/>
      <c r="F56" s="103"/>
      <c r="G56" s="104"/>
      <c r="H56" s="123"/>
      <c r="I56" s="123"/>
      <c r="J56" s="509"/>
      <c r="K56" s="510"/>
      <c r="L56" s="507"/>
      <c r="M56" s="508"/>
      <c r="N56" s="511"/>
      <c r="O56" s="498"/>
      <c r="P56" s="11"/>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1"/>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1"/>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1"/>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1"/>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1"/>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1"/>
    </row>
    <row r="63" spans="1:16" ht="17.25" x14ac:dyDescent="0.25">
      <c r="A63" s="134" t="s">
        <v>55</v>
      </c>
      <c r="B63" s="135"/>
      <c r="C63" s="135"/>
      <c r="D63" s="135"/>
      <c r="E63" s="136"/>
      <c r="F63" s="137" t="s">
        <v>16</v>
      </c>
      <c r="G63" s="138"/>
      <c r="H63" s="139" t="s">
        <v>56</v>
      </c>
      <c r="I63" s="140"/>
      <c r="J63" s="522"/>
      <c r="K63" s="522"/>
      <c r="L63" s="141"/>
      <c r="M63" s="142" t="s">
        <v>18</v>
      </c>
      <c r="N63" s="523"/>
      <c r="O63" s="143"/>
      <c r="P63" s="11"/>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1"/>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1"/>
    </row>
    <row r="66" spans="1:16" x14ac:dyDescent="0.2">
      <c r="A66" s="113"/>
      <c r="B66" s="150" t="s">
        <v>58</v>
      </c>
      <c r="C66" s="151"/>
      <c r="D66" s="151"/>
      <c r="E66" s="152"/>
      <c r="F66" s="103"/>
      <c r="G66" s="153"/>
      <c r="H66" s="154"/>
      <c r="I66" s="155"/>
      <c r="J66" s="526"/>
      <c r="K66" s="527"/>
      <c r="L66" s="496"/>
      <c r="M66" s="497"/>
      <c r="N66" s="498"/>
      <c r="O66" s="502"/>
      <c r="P66" s="11"/>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1"/>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1"/>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1"/>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1"/>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1"/>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1"/>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1"/>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1"/>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1"/>
    </row>
    <row r="76" spans="1:16" x14ac:dyDescent="0.2">
      <c r="A76" s="113"/>
      <c r="B76" s="150" t="s">
        <v>62</v>
      </c>
      <c r="C76" s="151"/>
      <c r="D76" s="151"/>
      <c r="E76" s="152"/>
      <c r="F76" s="162" t="s">
        <v>63</v>
      </c>
      <c r="G76" s="163"/>
      <c r="H76" s="154"/>
      <c r="I76" s="155"/>
      <c r="J76" s="526"/>
      <c r="K76" s="527"/>
      <c r="L76" s="496"/>
      <c r="M76" s="497"/>
      <c r="N76" s="498"/>
      <c r="O76" s="502"/>
      <c r="P76" s="11"/>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1"/>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1"/>
    </row>
    <row r="79" spans="1:16" x14ac:dyDescent="0.2">
      <c r="A79" s="113"/>
      <c r="B79" s="156"/>
      <c r="C79" s="627"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1"/>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1"/>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1"/>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1"/>
      <c r="R82" s="402"/>
    </row>
    <row r="83" spans="1:23" x14ac:dyDescent="0.2">
      <c r="A83" s="113"/>
      <c r="B83" s="150" t="s">
        <v>66</v>
      </c>
      <c r="C83" s="151"/>
      <c r="D83" s="151"/>
      <c r="E83" s="152"/>
      <c r="F83" s="103"/>
      <c r="G83" s="153"/>
      <c r="H83" s="154"/>
      <c r="I83" s="155"/>
      <c r="J83" s="526"/>
      <c r="K83" s="527"/>
      <c r="L83" s="496"/>
      <c r="M83" s="497"/>
      <c r="N83" s="498"/>
      <c r="O83" s="502"/>
      <c r="P83" s="11"/>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1"/>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1"/>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1"/>
    </row>
    <row r="87" spans="1:23" x14ac:dyDescent="0.2">
      <c r="A87" s="113"/>
      <c r="B87" s="150" t="s">
        <v>67</v>
      </c>
      <c r="C87" s="151"/>
      <c r="D87" s="151"/>
      <c r="E87" s="152"/>
      <c r="F87" s="103"/>
      <c r="G87" s="153"/>
      <c r="H87" s="154"/>
      <c r="I87" s="155"/>
      <c r="J87" s="526"/>
      <c r="K87" s="527"/>
      <c r="L87" s="496"/>
      <c r="M87" s="497"/>
      <c r="N87" s="498"/>
      <c r="O87" s="502"/>
      <c r="P87" s="11"/>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1"/>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1"/>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1"/>
      <c r="Q90" s="11"/>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1"/>
      <c r="Q91" s="11"/>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1"/>
      <c r="Q92" s="11"/>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1"/>
      <c r="Q93" s="11"/>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1"/>
      <c r="Q94" s="359"/>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1"/>
      <c r="Q95" s="11"/>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1"/>
      <c r="Q96" s="11"/>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1"/>
      <c r="Q97" s="11"/>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1"/>
      <c r="Q98" s="11"/>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1"/>
      <c r="Q99" s="11"/>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1"/>
      <c r="Q100" s="11"/>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1"/>
      <c r="Q101" s="11"/>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1"/>
      <c r="Q102" s="11"/>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1"/>
      <c r="Q103" s="11"/>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1"/>
      <c r="Q104" s="11"/>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1"/>
      <c r="Q105" s="11"/>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1"/>
      <c r="Q106" s="11"/>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1"/>
      <c r="Q107" s="11"/>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1"/>
      <c r="Q108" s="11"/>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1"/>
      <c r="Q109" s="11"/>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1"/>
      <c r="Q110" s="11"/>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1"/>
      <c r="Q111" s="11"/>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1"/>
      <c r="Q112" s="11"/>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1"/>
      <c r="Q113" s="11"/>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1"/>
      <c r="Q114" s="11"/>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1"/>
      <c r="Q115" s="11"/>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1"/>
      <c r="Q116" s="11"/>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1"/>
      <c r="Q117" s="11"/>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1"/>
      <c r="Q118" s="11"/>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1"/>
    </row>
    <row r="120" spans="1:23" ht="14.25" x14ac:dyDescent="0.2">
      <c r="A120" s="38"/>
      <c r="B120" s="239"/>
      <c r="C120" s="239"/>
      <c r="D120" s="239"/>
      <c r="E120" s="239"/>
      <c r="F120" s="214"/>
      <c r="G120" s="240"/>
      <c r="H120" s="241"/>
      <c r="I120" s="37"/>
      <c r="J120" s="45"/>
      <c r="K120" s="45"/>
      <c r="L120" s="557"/>
      <c r="M120" s="242"/>
      <c r="N120" s="299"/>
      <c r="O120" s="299"/>
      <c r="P120" s="11"/>
    </row>
    <row r="121" spans="1:23" ht="14.25" x14ac:dyDescent="0.2">
      <c r="A121" s="38"/>
      <c r="B121" s="239"/>
      <c r="C121" s="239"/>
      <c r="D121" s="239"/>
      <c r="E121" s="239"/>
      <c r="F121" s="214"/>
      <c r="G121" s="240"/>
      <c r="H121" s="241"/>
      <c r="I121" s="37"/>
      <c r="J121" s="45"/>
      <c r="K121" s="45"/>
      <c r="L121" s="557"/>
      <c r="M121" s="243"/>
      <c r="N121" s="557"/>
      <c r="O121" s="299"/>
      <c r="P121" s="11"/>
    </row>
    <row r="122" spans="1:23" ht="15.75" x14ac:dyDescent="0.25">
      <c r="A122" s="244" t="s">
        <v>89</v>
      </c>
      <c r="B122" s="245"/>
      <c r="C122" s="245"/>
      <c r="D122" s="245"/>
      <c r="E122" s="245"/>
      <c r="F122" s="246"/>
      <c r="G122" s="247"/>
      <c r="H122" s="248"/>
      <c r="I122" s="248"/>
      <c r="J122" s="558"/>
      <c r="K122" s="558"/>
      <c r="L122" s="559"/>
      <c r="M122" s="559"/>
      <c r="N122" s="559"/>
      <c r="O122" s="560"/>
      <c r="P122" s="11"/>
    </row>
    <row r="123" spans="1:23" ht="13.5" thickBot="1" x14ac:dyDescent="0.25">
      <c r="A123" s="249" t="s">
        <v>173</v>
      </c>
      <c r="B123" s="250"/>
      <c r="C123" s="250"/>
      <c r="D123" s="250"/>
      <c r="E123" s="250"/>
      <c r="F123" s="251"/>
      <c r="G123" s="252"/>
      <c r="H123" s="253"/>
      <c r="I123" s="253"/>
      <c r="J123" s="561"/>
      <c r="K123" s="561"/>
      <c r="L123" s="562"/>
      <c r="M123" s="562"/>
      <c r="N123" s="562"/>
      <c r="O123" s="563"/>
      <c r="P123" s="11"/>
    </row>
    <row r="124" spans="1:23" x14ac:dyDescent="0.2">
      <c r="A124" s="254" t="s">
        <v>90</v>
      </c>
      <c r="B124" s="59"/>
      <c r="C124" s="59"/>
      <c r="D124" s="59"/>
      <c r="E124" s="60"/>
      <c r="F124" s="255" t="s">
        <v>91</v>
      </c>
      <c r="G124" s="62"/>
      <c r="H124" s="256" t="s">
        <v>92</v>
      </c>
      <c r="I124" s="64"/>
      <c r="J124" s="564"/>
      <c r="K124" s="564"/>
      <c r="L124" s="66"/>
      <c r="M124" s="67" t="s">
        <v>18</v>
      </c>
      <c r="N124" s="565"/>
      <c r="O124" s="69"/>
      <c r="P124" s="11"/>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1"/>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1"/>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1"/>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1"/>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1"/>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1"/>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1"/>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1"/>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1"/>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1"/>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1"/>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1"/>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1"/>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1"/>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1"/>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1"/>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1"/>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1"/>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1"/>
    </row>
    <row r="144" spans="1:16" ht="18.75" customHeight="1" x14ac:dyDescent="0.2">
      <c r="A144" s="287"/>
      <c r="B144" s="287"/>
      <c r="C144" s="287"/>
      <c r="D144" s="287"/>
      <c r="E144" s="287"/>
      <c r="F144" s="288"/>
      <c r="G144" s="288"/>
      <c r="H144" s="288"/>
      <c r="I144" s="288"/>
      <c r="J144" s="581"/>
      <c r="K144" s="581"/>
      <c r="L144" s="582"/>
      <c r="M144" s="582"/>
      <c r="N144" s="582"/>
      <c r="O144" s="583"/>
      <c r="P144" s="11"/>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1"/>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1"/>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1"/>
    </row>
    <row r="148" spans="1:16" ht="13.5" thickTop="1" x14ac:dyDescent="0.2">
      <c r="A148" s="11"/>
      <c r="B148" s="11"/>
      <c r="C148" s="11"/>
      <c r="D148" s="11"/>
      <c r="E148" s="11"/>
      <c r="F148" s="12"/>
      <c r="G148" s="12"/>
      <c r="H148" s="12"/>
      <c r="I148" s="12"/>
      <c r="J148" s="12"/>
      <c r="K148" s="12"/>
      <c r="L148" s="11"/>
      <c r="M148" s="11"/>
      <c r="N148" s="11"/>
      <c r="O148" s="11"/>
      <c r="P148" s="11"/>
    </row>
    <row r="149" spans="1:16" x14ac:dyDescent="0.2">
      <c r="A149" s="11"/>
      <c r="B149" s="11"/>
      <c r="C149" s="11"/>
      <c r="D149" s="11"/>
      <c r="E149" s="11"/>
      <c r="F149" s="12"/>
      <c r="G149" s="12"/>
      <c r="H149" s="12"/>
      <c r="I149" s="12"/>
      <c r="J149" s="12"/>
      <c r="K149" s="12"/>
      <c r="L149" s="11"/>
      <c r="M149" s="11"/>
      <c r="N149" s="11"/>
      <c r="O149" s="11"/>
      <c r="P149" s="11"/>
    </row>
    <row r="150" spans="1:16" x14ac:dyDescent="0.2">
      <c r="A150" s="11"/>
      <c r="B150" s="11"/>
      <c r="C150" s="11"/>
      <c r="D150" s="11"/>
      <c r="E150" s="11"/>
      <c r="F150" s="12"/>
      <c r="G150" s="12"/>
      <c r="H150" s="12"/>
      <c r="I150" s="12"/>
      <c r="J150" s="12"/>
      <c r="K150" s="12"/>
      <c r="L150" s="11"/>
      <c r="M150" s="11"/>
      <c r="N150" s="11"/>
      <c r="O150" s="11"/>
      <c r="P150" s="11"/>
    </row>
    <row r="151" spans="1:16" ht="12.75" customHeight="1" x14ac:dyDescent="0.2">
      <c r="A151" s="11"/>
      <c r="B151" s="11"/>
      <c r="C151" s="11"/>
      <c r="D151" s="11"/>
      <c r="E151" s="11"/>
      <c r="F151" s="12"/>
      <c r="G151" s="12"/>
      <c r="H151" s="12"/>
      <c r="I151" s="12"/>
      <c r="J151" s="12"/>
      <c r="K151" s="12"/>
      <c r="L151" s="11"/>
      <c r="M151" s="11"/>
      <c r="N151" s="11"/>
      <c r="O151" s="11"/>
      <c r="P151" s="11"/>
    </row>
    <row r="152" spans="1:16" ht="12.75" customHeight="1" x14ac:dyDescent="0.2">
      <c r="A152" s="299"/>
      <c r="B152" s="299" t="s">
        <v>181</v>
      </c>
      <c r="C152" s="299"/>
      <c r="D152" s="299"/>
      <c r="E152" s="299"/>
      <c r="F152" s="299"/>
      <c r="G152" s="300"/>
      <c r="H152" s="12"/>
      <c r="I152" s="12"/>
      <c r="J152" s="12"/>
      <c r="K152" s="12"/>
      <c r="L152" s="11"/>
      <c r="M152" s="11"/>
      <c r="N152" s="11"/>
      <c r="O152" s="11"/>
      <c r="P152" s="11"/>
    </row>
    <row r="153" spans="1:16" ht="12.75" customHeight="1" x14ac:dyDescent="0.2">
      <c r="A153" s="11"/>
      <c r="B153" s="680"/>
      <c r="C153" s="681"/>
      <c r="D153" s="681"/>
      <c r="E153" s="681"/>
      <c r="F153" s="681"/>
      <c r="G153" s="681"/>
      <c r="H153" s="681"/>
      <c r="I153" s="681"/>
      <c r="J153" s="681"/>
      <c r="K153" s="681"/>
      <c r="L153" s="681"/>
      <c r="M153" s="681"/>
      <c r="N153" s="682"/>
      <c r="O153" s="11"/>
      <c r="P153" s="11"/>
    </row>
    <row r="154" spans="1:16" ht="12.75" customHeight="1" x14ac:dyDescent="0.2">
      <c r="A154" s="301"/>
      <c r="B154" s="683"/>
      <c r="C154" s="684"/>
      <c r="D154" s="684"/>
      <c r="E154" s="684"/>
      <c r="F154" s="684"/>
      <c r="G154" s="684"/>
      <c r="H154" s="684"/>
      <c r="I154" s="684"/>
      <c r="J154" s="684"/>
      <c r="K154" s="684"/>
      <c r="L154" s="684"/>
      <c r="M154" s="684"/>
      <c r="N154" s="685"/>
      <c r="O154" s="11"/>
      <c r="P154" s="11"/>
    </row>
    <row r="155" spans="1:16" ht="12.75" customHeight="1" x14ac:dyDescent="0.2">
      <c r="A155" s="302"/>
      <c r="B155" s="683"/>
      <c r="C155" s="684"/>
      <c r="D155" s="684"/>
      <c r="E155" s="684"/>
      <c r="F155" s="684"/>
      <c r="G155" s="684"/>
      <c r="H155" s="684"/>
      <c r="I155" s="684"/>
      <c r="J155" s="684"/>
      <c r="K155" s="684"/>
      <c r="L155" s="684"/>
      <c r="M155" s="684"/>
      <c r="N155" s="685"/>
      <c r="O155" s="11"/>
      <c r="P155" s="11"/>
    </row>
    <row r="156" spans="1:16" x14ac:dyDescent="0.2">
      <c r="A156" s="301"/>
      <c r="B156" s="677"/>
      <c r="C156" s="678"/>
      <c r="D156" s="678"/>
      <c r="E156" s="678"/>
      <c r="F156" s="678"/>
      <c r="G156" s="678"/>
      <c r="H156" s="678"/>
      <c r="I156" s="678"/>
      <c r="J156" s="678"/>
      <c r="K156" s="678"/>
      <c r="L156" s="678"/>
      <c r="M156" s="678"/>
      <c r="N156" s="679"/>
      <c r="O156" s="11"/>
      <c r="P156" s="11"/>
    </row>
    <row r="157" spans="1:16" ht="11.1" customHeight="1" x14ac:dyDescent="0.2">
      <c r="A157" s="301"/>
      <c r="B157" s="11"/>
      <c r="C157" s="11"/>
      <c r="D157" s="11"/>
      <c r="E157" s="11"/>
      <c r="F157" s="12"/>
      <c r="G157" s="12"/>
      <c r="H157" s="12"/>
      <c r="J157" s="12"/>
      <c r="K157" s="12"/>
      <c r="L157" s="38"/>
      <c r="M157" s="38"/>
      <c r="N157" s="38"/>
      <c r="O157" s="11"/>
      <c r="P157" s="11"/>
    </row>
    <row r="158" spans="1:16" ht="11.1" customHeight="1" x14ac:dyDescent="0.2">
      <c r="A158" s="11"/>
      <c r="B158" s="11"/>
      <c r="C158" s="11"/>
      <c r="D158" s="11"/>
      <c r="E158" s="11"/>
      <c r="F158" s="12"/>
      <c r="G158" s="12"/>
      <c r="H158" s="12"/>
      <c r="I158" s="12"/>
      <c r="J158" s="37"/>
      <c r="K158" s="37"/>
      <c r="L158" s="38"/>
      <c r="M158" s="38"/>
      <c r="N158" s="38"/>
      <c r="O158" s="11"/>
      <c r="P158" s="11"/>
    </row>
    <row r="159" spans="1:16" x14ac:dyDescent="0.2">
      <c r="A159" s="11"/>
      <c r="B159" s="11"/>
      <c r="C159" s="11"/>
      <c r="D159" s="11"/>
      <c r="E159" s="11"/>
      <c r="F159" s="12"/>
      <c r="G159" s="12"/>
      <c r="H159" s="12"/>
      <c r="I159" s="12"/>
      <c r="J159" s="12"/>
      <c r="K159" s="12"/>
      <c r="L159" s="11"/>
      <c r="M159" s="11"/>
      <c r="N159" s="11"/>
      <c r="O159" s="11"/>
      <c r="P159" s="11"/>
    </row>
    <row r="160" spans="1:16" x14ac:dyDescent="0.2">
      <c r="A160" s="11"/>
      <c r="B160" s="11"/>
      <c r="C160" s="11"/>
      <c r="D160" s="11"/>
      <c r="E160" s="11"/>
      <c r="F160" s="12"/>
      <c r="G160" s="12"/>
      <c r="H160" s="12"/>
      <c r="I160" s="12"/>
      <c r="J160" s="12"/>
      <c r="K160" s="12"/>
      <c r="L160" s="11"/>
      <c r="M160" s="11"/>
      <c r="N160" s="11"/>
      <c r="O160" s="11"/>
      <c r="P160" s="11"/>
    </row>
    <row r="161" spans="1:16" ht="14.25" x14ac:dyDescent="0.2">
      <c r="A161" s="303">
        <v>1</v>
      </c>
      <c r="B161" s="11" t="s">
        <v>106</v>
      </c>
      <c r="C161" s="11"/>
      <c r="D161" s="11"/>
      <c r="E161" s="11"/>
      <c r="F161" s="12"/>
      <c r="G161" s="12"/>
      <c r="H161" s="12"/>
      <c r="I161" s="12"/>
      <c r="J161" s="12"/>
      <c r="K161" s="12"/>
      <c r="L161" s="11"/>
      <c r="M161" s="11"/>
      <c r="N161" s="11"/>
      <c r="O161" s="11"/>
      <c r="P161" s="11"/>
    </row>
    <row r="162" spans="1:16" ht="14.25" x14ac:dyDescent="0.2">
      <c r="A162" s="303"/>
      <c r="B162" s="11" t="s">
        <v>107</v>
      </c>
      <c r="C162" s="11"/>
      <c r="D162" s="11"/>
      <c r="E162" s="11"/>
      <c r="F162" s="12"/>
      <c r="G162" s="12"/>
      <c r="H162" s="12"/>
      <c r="I162" s="12"/>
      <c r="J162" s="12"/>
      <c r="K162" s="12"/>
      <c r="L162" s="11"/>
      <c r="M162" s="11"/>
      <c r="N162" s="11"/>
      <c r="O162" s="11"/>
      <c r="P162" s="11"/>
    </row>
    <row r="163" spans="1:16" ht="14.25" x14ac:dyDescent="0.2">
      <c r="A163" s="303"/>
      <c r="B163" s="11" t="s">
        <v>108</v>
      </c>
      <c r="C163" s="11"/>
      <c r="D163" s="11"/>
      <c r="E163" s="11"/>
      <c r="F163" s="12"/>
      <c r="G163" s="12"/>
      <c r="H163" s="12"/>
      <c r="I163" s="12"/>
      <c r="J163" s="12"/>
      <c r="K163" s="12"/>
      <c r="L163" s="11"/>
      <c r="M163" s="11"/>
      <c r="N163" s="11"/>
      <c r="O163" s="11"/>
      <c r="P163" s="11"/>
    </row>
    <row r="164" spans="1:16" ht="14.25" x14ac:dyDescent="0.2">
      <c r="A164" s="303"/>
      <c r="B164" s="11"/>
      <c r="C164" s="11"/>
      <c r="D164" s="11"/>
      <c r="E164" s="11"/>
      <c r="F164" s="12"/>
      <c r="G164" s="12"/>
      <c r="H164" s="12"/>
      <c r="I164" s="12"/>
      <c r="J164" s="12"/>
      <c r="K164" s="12"/>
      <c r="L164" s="11"/>
      <c r="M164" s="11"/>
      <c r="N164" s="11"/>
      <c r="O164" s="11"/>
      <c r="P164" s="11"/>
    </row>
    <row r="165" spans="1:16" ht="14.25" x14ac:dyDescent="0.2">
      <c r="A165" s="303">
        <v>2</v>
      </c>
      <c r="B165" s="11" t="s">
        <v>109</v>
      </c>
      <c r="C165" s="11"/>
      <c r="D165" s="11"/>
      <c r="E165" s="11"/>
      <c r="F165" s="12"/>
      <c r="G165" s="12"/>
      <c r="H165" s="12"/>
      <c r="I165" s="12"/>
      <c r="J165" s="12"/>
      <c r="K165" s="12"/>
      <c r="L165" s="11"/>
      <c r="M165" s="11"/>
      <c r="N165" s="11"/>
      <c r="O165" s="11"/>
      <c r="P165" s="11"/>
    </row>
    <row r="166" spans="1:16" ht="14.25" x14ac:dyDescent="0.2">
      <c r="A166" s="303"/>
      <c r="B166" s="11" t="s">
        <v>110</v>
      </c>
      <c r="C166" s="11"/>
      <c r="D166" s="11"/>
      <c r="E166" s="11"/>
      <c r="F166" s="12"/>
      <c r="G166" s="12"/>
      <c r="H166" s="12"/>
      <c r="I166" s="12"/>
      <c r="J166" s="12"/>
      <c r="K166" s="12"/>
      <c r="L166" s="11"/>
      <c r="M166" s="11"/>
      <c r="N166" s="11"/>
      <c r="O166" s="11"/>
      <c r="P166" s="11"/>
    </row>
    <row r="167" spans="1:16" ht="14.25" x14ac:dyDescent="0.2">
      <c r="A167" s="303"/>
      <c r="B167" s="11"/>
      <c r="C167" s="11"/>
      <c r="D167" s="11"/>
      <c r="E167" s="11"/>
      <c r="F167" s="12"/>
      <c r="G167" s="12"/>
      <c r="H167" s="12"/>
      <c r="I167" s="12"/>
      <c r="J167" s="12"/>
      <c r="K167" s="12"/>
      <c r="L167" s="11"/>
      <c r="M167" s="11"/>
      <c r="N167" s="11"/>
      <c r="O167" s="11"/>
      <c r="P167" s="11"/>
    </row>
    <row r="168" spans="1:16" ht="14.25" x14ac:dyDescent="0.2">
      <c r="A168" s="303">
        <v>3</v>
      </c>
      <c r="B168" s="11" t="s">
        <v>111</v>
      </c>
      <c r="C168" s="11"/>
      <c r="D168" s="11"/>
      <c r="E168" s="11"/>
      <c r="F168" s="12"/>
      <c r="G168" s="12"/>
      <c r="H168" s="12"/>
      <c r="I168" s="12"/>
      <c r="J168" s="12"/>
      <c r="K168" s="12"/>
      <c r="L168" s="11"/>
      <c r="M168" s="11"/>
      <c r="N168" s="11"/>
      <c r="O168" s="11"/>
      <c r="P168" s="11"/>
    </row>
    <row r="169" spans="1:16" x14ac:dyDescent="0.2">
      <c r="A169" s="11"/>
      <c r="B169" s="11" t="s">
        <v>112</v>
      </c>
      <c r="C169" s="11"/>
      <c r="D169" s="11"/>
      <c r="E169" s="11"/>
      <c r="F169" s="12"/>
      <c r="G169" s="12"/>
      <c r="H169" s="12"/>
      <c r="I169" s="12"/>
      <c r="J169" s="12"/>
      <c r="K169" s="12"/>
      <c r="L169" s="11"/>
      <c r="M169" s="11"/>
      <c r="N169" s="11"/>
      <c r="O169" s="11"/>
      <c r="P169" s="11"/>
    </row>
    <row r="170" spans="1:16" x14ac:dyDescent="0.2">
      <c r="A170" s="11"/>
      <c r="B170" s="11" t="s">
        <v>134</v>
      </c>
      <c r="C170" s="11"/>
      <c r="D170" s="11"/>
      <c r="E170" s="11"/>
      <c r="F170" s="12"/>
      <c r="G170" s="12"/>
      <c r="H170" s="12"/>
      <c r="I170" s="12"/>
      <c r="J170" s="12"/>
      <c r="K170" s="12"/>
      <c r="L170" s="11"/>
      <c r="M170" s="11"/>
      <c r="N170" s="11"/>
      <c r="O170" s="11"/>
      <c r="P170" s="11"/>
    </row>
    <row r="171" spans="1:16" x14ac:dyDescent="0.2">
      <c r="A171" s="11"/>
      <c r="B171" s="11" t="s">
        <v>135</v>
      </c>
      <c r="C171" s="11"/>
      <c r="D171" s="11"/>
      <c r="E171" s="11"/>
      <c r="F171" s="12"/>
      <c r="G171" s="12"/>
      <c r="H171" s="12"/>
      <c r="I171" s="12"/>
      <c r="J171" s="12"/>
      <c r="K171" s="12"/>
      <c r="L171" s="11"/>
      <c r="M171" s="11"/>
      <c r="N171" s="11"/>
      <c r="O171" s="11"/>
      <c r="P171" s="11"/>
    </row>
    <row r="172" spans="1:16" x14ac:dyDescent="0.2">
      <c r="A172" s="11"/>
      <c r="B172" s="11"/>
      <c r="C172" s="11"/>
      <c r="D172" s="11"/>
      <c r="E172" s="11"/>
      <c r="F172" s="11"/>
      <c r="G172" s="11"/>
      <c r="H172" s="12"/>
      <c r="I172" s="12"/>
      <c r="J172" s="12"/>
      <c r="K172" s="12"/>
      <c r="L172" s="11"/>
      <c r="M172" s="11"/>
      <c r="N172" s="11"/>
      <c r="O172" s="11"/>
      <c r="P172" s="11"/>
    </row>
    <row r="173" spans="1:16" x14ac:dyDescent="0.2">
      <c r="A173" s="11"/>
      <c r="B173" s="11"/>
      <c r="C173" s="11"/>
      <c r="D173" s="11"/>
      <c r="E173" s="11"/>
      <c r="F173" s="11"/>
      <c r="G173" s="11"/>
      <c r="H173" s="12"/>
      <c r="I173" s="12"/>
      <c r="J173" s="12"/>
      <c r="K173" s="12"/>
      <c r="L173" s="11"/>
      <c r="M173" s="11"/>
      <c r="N173" s="11"/>
      <c r="O173" s="11"/>
      <c r="P173" s="11"/>
    </row>
    <row r="174" spans="1:16" x14ac:dyDescent="0.2">
      <c r="A174" s="11"/>
      <c r="B174" s="11"/>
      <c r="C174" s="11"/>
      <c r="D174" s="11"/>
      <c r="E174" s="11"/>
      <c r="F174" s="12"/>
      <c r="G174" s="12"/>
      <c r="H174" s="12"/>
      <c r="I174" s="12"/>
      <c r="J174" s="12"/>
      <c r="K174" s="12"/>
      <c r="L174" s="11"/>
      <c r="M174" s="11"/>
      <c r="N174" s="11"/>
      <c r="O174" s="11"/>
      <c r="P174" s="11"/>
    </row>
    <row r="175" spans="1:16" x14ac:dyDescent="0.2">
      <c r="A175" s="11"/>
      <c r="B175" s="11"/>
      <c r="C175" s="11"/>
      <c r="D175" s="11"/>
      <c r="E175" s="11"/>
      <c r="F175" s="12"/>
      <c r="G175" s="12"/>
      <c r="H175" s="12"/>
      <c r="I175" s="12"/>
      <c r="J175" s="12"/>
      <c r="K175" s="12"/>
      <c r="L175" s="11"/>
      <c r="M175" s="11"/>
      <c r="N175" s="11"/>
      <c r="O175" s="11"/>
      <c r="P175" s="11"/>
    </row>
    <row r="176" spans="1:16" x14ac:dyDescent="0.2">
      <c r="A176" s="11"/>
      <c r="B176" s="11"/>
      <c r="C176" s="11"/>
      <c r="D176" s="11"/>
      <c r="E176" s="11"/>
      <c r="F176" s="12"/>
      <c r="G176" s="12"/>
      <c r="H176" s="12"/>
      <c r="I176" s="12"/>
      <c r="J176" s="12"/>
      <c r="K176" s="12"/>
      <c r="L176" s="11"/>
      <c r="M176" s="11"/>
      <c r="N176" s="11"/>
      <c r="O176" s="11"/>
      <c r="P176" s="11"/>
    </row>
    <row r="177" spans="1:16" x14ac:dyDescent="0.2">
      <c r="A177" s="11"/>
      <c r="B177" s="11"/>
      <c r="C177" s="11"/>
      <c r="D177" s="11"/>
      <c r="E177" s="11"/>
      <c r="F177" s="12"/>
      <c r="G177" s="12"/>
      <c r="H177" s="12"/>
      <c r="I177" s="12"/>
      <c r="J177" s="12"/>
      <c r="K177" s="304" t="s">
        <v>113</v>
      </c>
      <c r="L177" s="11"/>
      <c r="M177" s="11"/>
      <c r="N177" s="11"/>
      <c r="O177" s="11"/>
      <c r="P177" s="11"/>
    </row>
    <row r="178" spans="1:16" x14ac:dyDescent="0.2">
      <c r="A178" s="11"/>
      <c r="B178" s="11"/>
      <c r="C178" s="11"/>
      <c r="D178" s="11"/>
      <c r="E178" s="11"/>
      <c r="F178" s="12"/>
      <c r="G178" s="12"/>
      <c r="H178" s="12"/>
      <c r="J178" s="12"/>
      <c r="K178" s="304"/>
      <c r="M178" s="11"/>
      <c r="N178" s="11"/>
      <c r="O178" s="11"/>
      <c r="P178" s="15"/>
    </row>
    <row r="179" spans="1:16" ht="18" x14ac:dyDescent="0.25">
      <c r="A179" s="305" t="s">
        <v>114</v>
      </c>
      <c r="B179" s="306"/>
      <c r="C179" s="306"/>
      <c r="D179" s="306"/>
      <c r="E179" s="306"/>
      <c r="F179" s="307"/>
      <c r="G179" s="307"/>
      <c r="H179" s="307"/>
      <c r="I179" s="308"/>
      <c r="J179" s="307"/>
      <c r="K179" s="307"/>
      <c r="L179" s="309"/>
      <c r="M179" s="309"/>
      <c r="N179" s="309"/>
      <c r="O179" s="310"/>
      <c r="P179" s="15"/>
    </row>
    <row r="180" spans="1:16" ht="18" x14ac:dyDescent="0.25">
      <c r="A180" s="311" t="s">
        <v>115</v>
      </c>
      <c r="B180" s="312"/>
      <c r="C180" s="312"/>
      <c r="D180" s="312"/>
      <c r="E180" s="312"/>
      <c r="F180" s="313"/>
      <c r="G180" s="313"/>
      <c r="H180" s="313"/>
      <c r="I180" s="314"/>
      <c r="J180" s="313"/>
      <c r="K180" s="313"/>
      <c r="L180" s="315"/>
      <c r="M180" s="315"/>
      <c r="N180" s="315"/>
      <c r="O180" s="316"/>
      <c r="P180" s="15"/>
    </row>
    <row r="181" spans="1:16" ht="18" x14ac:dyDescent="0.25">
      <c r="A181" s="317"/>
      <c r="B181" s="312"/>
      <c r="C181" s="312"/>
      <c r="D181" s="312"/>
      <c r="E181" s="312"/>
      <c r="F181" s="313"/>
      <c r="G181" s="313"/>
      <c r="H181" s="313"/>
      <c r="I181" s="318"/>
      <c r="J181" s="319"/>
      <c r="K181" s="319"/>
      <c r="L181" s="315"/>
      <c r="M181" s="315"/>
      <c r="N181" s="315"/>
      <c r="O181" s="316"/>
      <c r="P181" s="15"/>
    </row>
    <row r="182" spans="1:16" ht="18" x14ac:dyDescent="0.25">
      <c r="A182" s="320"/>
      <c r="B182" s="38"/>
      <c r="C182" s="38"/>
      <c r="D182" s="38"/>
      <c r="E182" s="38"/>
      <c r="F182" s="37"/>
      <c r="G182" s="37"/>
      <c r="H182" s="37"/>
      <c r="I182" s="240"/>
      <c r="J182" s="321"/>
      <c r="K182" s="321"/>
      <c r="L182" s="322"/>
      <c r="M182" s="322"/>
      <c r="N182" s="322"/>
      <c r="O182" s="323"/>
      <c r="P182" s="11"/>
    </row>
    <row r="183" spans="1:16" ht="15.75" x14ac:dyDescent="0.25">
      <c r="A183" s="113"/>
      <c r="B183" s="38"/>
      <c r="C183" s="324"/>
      <c r="D183" s="325"/>
      <c r="E183" s="11"/>
      <c r="F183" s="37"/>
      <c r="G183" s="37"/>
      <c r="H183" s="325"/>
      <c r="I183" s="37"/>
      <c r="J183" s="326"/>
      <c r="K183" s="38"/>
      <c r="L183" s="324"/>
      <c r="M183" s="38"/>
      <c r="N183" s="38"/>
      <c r="O183" s="323"/>
      <c r="P183" s="11"/>
    </row>
    <row r="184" spans="1:16" x14ac:dyDescent="0.2">
      <c r="A184" s="113"/>
      <c r="B184" s="38"/>
      <c r="C184" s="38"/>
      <c r="D184" s="38"/>
      <c r="E184" s="38"/>
      <c r="F184" s="37"/>
      <c r="G184" s="37"/>
      <c r="H184" s="37"/>
      <c r="I184" s="37"/>
      <c r="J184" s="37"/>
      <c r="K184" s="37"/>
      <c r="L184" s="38"/>
      <c r="M184" s="38"/>
      <c r="N184" s="38"/>
      <c r="O184" s="218"/>
      <c r="P184" s="11"/>
    </row>
    <row r="185" spans="1:16" ht="15.75" x14ac:dyDescent="0.25">
      <c r="A185" s="25" t="s">
        <v>4</v>
      </c>
      <c r="B185" s="211"/>
      <c r="C185" s="26"/>
      <c r="D185" s="26"/>
      <c r="E185" s="26"/>
      <c r="F185" s="26"/>
      <c r="G185" s="30"/>
      <c r="H185" s="362"/>
      <c r="I185" s="38"/>
      <c r="J185" s="325"/>
      <c r="K185" s="325"/>
      <c r="L185" s="38"/>
      <c r="M185" s="38"/>
      <c r="N185" s="38"/>
      <c r="O185" s="218"/>
      <c r="P185" s="11"/>
    </row>
    <row r="186" spans="1:16" x14ac:dyDescent="0.2">
      <c r="A186" s="657" t="str">
        <f>IF(A7="","",A7)</f>
        <v/>
      </c>
      <c r="B186" s="658"/>
      <c r="C186" s="658"/>
      <c r="D186" s="658"/>
      <c r="E186" s="658"/>
      <c r="F186" s="658"/>
      <c r="G186" s="659"/>
      <c r="H186" s="362"/>
      <c r="J186" s="12"/>
      <c r="K186" s="12"/>
      <c r="L186" s="38"/>
      <c r="M186" s="38"/>
      <c r="N186" s="38"/>
      <c r="O186" s="218"/>
      <c r="P186" s="11"/>
    </row>
    <row r="187" spans="1:16" x14ac:dyDescent="0.2">
      <c r="A187" s="657" t="str">
        <f>IF(A8="","",A8)</f>
        <v/>
      </c>
      <c r="B187" s="658"/>
      <c r="C187" s="658"/>
      <c r="D187" s="658"/>
      <c r="E187" s="658"/>
      <c r="F187" s="658"/>
      <c r="G187" s="659"/>
      <c r="H187" s="362"/>
      <c r="I187" s="363"/>
      <c r="J187" s="324" t="s">
        <v>136</v>
      </c>
      <c r="K187" s="324"/>
      <c r="L187" s="324"/>
      <c r="M187" s="324"/>
      <c r="N187" s="324"/>
      <c r="O187" s="364"/>
      <c r="P187" s="11"/>
    </row>
    <row r="188" spans="1:16" x14ac:dyDescent="0.2">
      <c r="A188" s="657" t="str">
        <f>IF(A9="","",A9)</f>
        <v/>
      </c>
      <c r="B188" s="658"/>
      <c r="C188" s="658"/>
      <c r="D188" s="658"/>
      <c r="E188" s="658"/>
      <c r="F188" s="658"/>
      <c r="G188" s="659"/>
      <c r="H188" s="362"/>
      <c r="J188" s="12"/>
      <c r="K188" s="12"/>
      <c r="L188" s="38"/>
      <c r="M188" s="38"/>
      <c r="N188" s="38"/>
      <c r="O188" s="218"/>
      <c r="P188" s="11"/>
    </row>
    <row r="189" spans="1:16" x14ac:dyDescent="0.2">
      <c r="A189" s="657" t="str">
        <f>IF(A10="","",A10)</f>
        <v/>
      </c>
      <c r="B189" s="658"/>
      <c r="C189" s="658"/>
      <c r="D189" s="658"/>
      <c r="E189" s="658"/>
      <c r="F189" s="658"/>
      <c r="G189" s="659"/>
      <c r="H189" s="362"/>
      <c r="I189" s="327"/>
      <c r="J189" s="324" t="s">
        <v>3</v>
      </c>
      <c r="K189" s="324"/>
      <c r="L189" s="11"/>
      <c r="M189" s="38"/>
      <c r="N189" s="38"/>
      <c r="O189" s="218"/>
      <c r="P189" s="11"/>
    </row>
    <row r="190" spans="1:16" ht="15.75" x14ac:dyDescent="0.25">
      <c r="A190" s="41" t="s">
        <v>116</v>
      </c>
      <c r="B190" s="42"/>
      <c r="C190" s="42"/>
      <c r="D190" s="43"/>
      <c r="E190" s="43"/>
      <c r="F190" s="663">
        <f>E11</f>
        <v>2041</v>
      </c>
      <c r="G190" s="664"/>
      <c r="H190" s="365"/>
      <c r="I190" s="38"/>
      <c r="J190" s="38"/>
      <c r="K190" s="38"/>
      <c r="L190" s="38"/>
      <c r="M190" s="38"/>
      <c r="N190" s="38"/>
      <c r="O190" s="218"/>
      <c r="P190" s="11"/>
    </row>
    <row r="191" spans="1:16" ht="15.75" x14ac:dyDescent="0.25">
      <c r="A191" s="46"/>
      <c r="B191" s="47"/>
      <c r="C191" s="47"/>
      <c r="D191" s="47"/>
      <c r="E191" s="328"/>
      <c r="F191" s="329"/>
      <c r="G191" s="48"/>
      <c r="H191" s="48"/>
      <c r="I191" s="48"/>
      <c r="J191" s="49"/>
      <c r="K191" s="49"/>
      <c r="L191" s="47"/>
      <c r="M191" s="50"/>
      <c r="N191" s="51"/>
      <c r="O191" s="330"/>
      <c r="P191" s="11"/>
    </row>
    <row r="192" spans="1:16" x14ac:dyDescent="0.2">
      <c r="A192" s="113"/>
      <c r="B192" s="38"/>
      <c r="C192" s="38"/>
      <c r="D192" s="38"/>
      <c r="E192" s="38"/>
      <c r="F192" s="37"/>
      <c r="G192" s="37"/>
      <c r="H192" s="37"/>
      <c r="I192" s="37"/>
      <c r="J192" s="37"/>
      <c r="K192" s="37"/>
      <c r="L192" s="38"/>
      <c r="M192" s="38"/>
      <c r="N192" s="38"/>
      <c r="O192" s="218"/>
      <c r="P192" s="11"/>
    </row>
    <row r="193" spans="1:16" x14ac:dyDescent="0.2">
      <c r="A193" s="331"/>
      <c r="B193" s="47"/>
      <c r="C193" s="47"/>
      <c r="D193" s="47"/>
      <c r="E193" s="47"/>
      <c r="F193" s="49"/>
      <c r="G193" s="49"/>
      <c r="H193" s="49"/>
      <c r="I193" s="49"/>
      <c r="J193" s="49"/>
      <c r="K193" s="49"/>
      <c r="L193" s="47"/>
      <c r="M193" s="47"/>
      <c r="N193" s="47"/>
      <c r="O193" s="332"/>
      <c r="P193" s="11"/>
    </row>
    <row r="194" spans="1:16" ht="16.5" thickBot="1" x14ac:dyDescent="0.3">
      <c r="A194" s="54" t="s">
        <v>127</v>
      </c>
      <c r="B194" s="55"/>
      <c r="C194" s="55"/>
      <c r="D194" s="55"/>
      <c r="E194" s="55"/>
      <c r="F194" s="56"/>
      <c r="G194" s="56"/>
      <c r="H194" s="56"/>
      <c r="I194" s="56"/>
      <c r="J194" s="56"/>
      <c r="K194" s="56"/>
      <c r="L194" s="55"/>
      <c r="M194" s="55"/>
      <c r="N194" s="55"/>
      <c r="O194" s="57"/>
      <c r="P194" s="11"/>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1"/>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1"/>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1"/>
    </row>
    <row r="198" spans="1:16" x14ac:dyDescent="0.2">
      <c r="A198" s="354" t="s">
        <v>120</v>
      </c>
      <c r="B198" s="366"/>
      <c r="C198" s="397">
        <f>C203-5</f>
        <v>2036</v>
      </c>
      <c r="D198" s="369"/>
      <c r="E198" s="370" t="s">
        <v>32</v>
      </c>
      <c r="F198" s="371"/>
      <c r="G198" s="83"/>
      <c r="H198" s="375" t="e">
        <f>'2036'!M147</f>
        <v>#DIV/0!</v>
      </c>
      <c r="I198" s="374"/>
      <c r="J198" s="598"/>
      <c r="K198" s="618" t="e">
        <f>'2036'!N147</f>
        <v>#DIV/0!</v>
      </c>
      <c r="L198" s="600"/>
      <c r="M198" s="598"/>
      <c r="N198" s="618" t="e">
        <f>'2036'!O147</f>
        <v>#DIV/0!</v>
      </c>
      <c r="O198" s="597"/>
      <c r="P198" s="11"/>
    </row>
    <row r="199" spans="1:16" x14ac:dyDescent="0.2">
      <c r="A199" s="108" t="s">
        <v>120</v>
      </c>
      <c r="B199" s="367"/>
      <c r="C199" s="396">
        <f>C203-4</f>
        <v>2037</v>
      </c>
      <c r="D199" s="85"/>
      <c r="E199" s="372" t="s">
        <v>32</v>
      </c>
      <c r="F199" s="87"/>
      <c r="G199" s="373"/>
      <c r="H199" s="375" t="e">
        <f>'2037'!M147</f>
        <v>#DIV/0!</v>
      </c>
      <c r="I199" s="374"/>
      <c r="J199" s="598"/>
      <c r="K199" s="618" t="e">
        <f>'2037'!N147</f>
        <v>#DIV/0!</v>
      </c>
      <c r="L199" s="600"/>
      <c r="M199" s="598"/>
      <c r="N199" s="618" t="e">
        <f>'2037'!O147</f>
        <v>#DIV/0!</v>
      </c>
      <c r="O199" s="600"/>
      <c r="P199" s="11"/>
    </row>
    <row r="200" spans="1:16" x14ac:dyDescent="0.2">
      <c r="A200" s="108" t="s">
        <v>120</v>
      </c>
      <c r="B200" s="367"/>
      <c r="C200" s="393">
        <f>C203-3</f>
        <v>2038</v>
      </c>
      <c r="D200" s="373"/>
      <c r="E200" s="372" t="s">
        <v>32</v>
      </c>
      <c r="F200" s="374"/>
      <c r="G200" s="373"/>
      <c r="H200" s="375" t="e">
        <f>'2038'!M147</f>
        <v>#DIV/0!</v>
      </c>
      <c r="I200" s="374"/>
      <c r="J200" s="598"/>
      <c r="K200" s="618" t="e">
        <f>'2038'!N147</f>
        <v>#DIV/0!</v>
      </c>
      <c r="L200" s="600"/>
      <c r="M200" s="598"/>
      <c r="N200" s="618" t="e">
        <f>'2038'!O147</f>
        <v>#DIV/0!</v>
      </c>
      <c r="O200" s="600"/>
      <c r="P200" s="11"/>
    </row>
    <row r="201" spans="1:16" x14ac:dyDescent="0.2">
      <c r="A201" s="108" t="s">
        <v>120</v>
      </c>
      <c r="B201" s="367"/>
      <c r="C201" s="393">
        <f>C203-2</f>
        <v>2039</v>
      </c>
      <c r="D201" s="373"/>
      <c r="E201" s="375" t="e">
        <f>'2039'!L147</f>
        <v>#DIV/0!</v>
      </c>
      <c r="F201" s="374"/>
      <c r="G201" s="373"/>
      <c r="H201" s="375" t="e">
        <f>'2039'!M147</f>
        <v>#DIV/0!</v>
      </c>
      <c r="I201" s="374"/>
      <c r="J201" s="598"/>
      <c r="K201" s="618" t="e">
        <f>'2039'!N147</f>
        <v>#DIV/0!</v>
      </c>
      <c r="L201" s="600"/>
      <c r="M201" s="598"/>
      <c r="N201" s="618" t="e">
        <f>'2039'!O147</f>
        <v>#DIV/0!</v>
      </c>
      <c r="O201" s="600"/>
      <c r="P201" s="11"/>
    </row>
    <row r="202" spans="1:16" x14ac:dyDescent="0.2">
      <c r="A202" s="108" t="s">
        <v>120</v>
      </c>
      <c r="B202" s="367"/>
      <c r="C202" s="393">
        <f>C203-1</f>
        <v>2040</v>
      </c>
      <c r="D202" s="373"/>
      <c r="E202" s="375" t="e">
        <f>'2040'!L147</f>
        <v>#DIV/0!</v>
      </c>
      <c r="F202" s="374"/>
      <c r="G202" s="373"/>
      <c r="H202" s="375" t="e">
        <f>'2040'!M147</f>
        <v>#DIV/0!</v>
      </c>
      <c r="I202" s="374"/>
      <c r="J202" s="598"/>
      <c r="K202" s="618" t="e">
        <f>'2040'!N147</f>
        <v>#DIV/0!</v>
      </c>
      <c r="L202" s="600"/>
      <c r="M202" s="598"/>
      <c r="N202" s="618" t="e">
        <f>'2040'!O147</f>
        <v>#DIV/0!</v>
      </c>
      <c r="O202" s="600"/>
      <c r="P202" s="11"/>
    </row>
    <row r="203" spans="1:16" x14ac:dyDescent="0.2">
      <c r="A203" s="355" t="s">
        <v>121</v>
      </c>
      <c r="B203" s="368"/>
      <c r="C203" s="399">
        <f>F190</f>
        <v>2041</v>
      </c>
      <c r="D203" s="376"/>
      <c r="E203" s="377" t="e">
        <f>L147</f>
        <v>#DIV/0!</v>
      </c>
      <c r="F203" s="378"/>
      <c r="G203" s="376"/>
      <c r="H203" s="377" t="e">
        <f>M147</f>
        <v>#DIV/0!</v>
      </c>
      <c r="I203" s="378"/>
      <c r="J203" s="601"/>
      <c r="K203" s="602" t="e">
        <f>N147</f>
        <v>#DIV/0!</v>
      </c>
      <c r="L203" s="603"/>
      <c r="M203" s="601"/>
      <c r="N203" s="602" t="e">
        <f>O147</f>
        <v>#DIV/0!</v>
      </c>
      <c r="O203" s="603"/>
      <c r="P203" s="11"/>
    </row>
    <row r="204" spans="1:16" x14ac:dyDescent="0.2">
      <c r="A204" s="480"/>
      <c r="B204" s="38"/>
      <c r="C204" s="38"/>
      <c r="D204" s="211"/>
      <c r="E204" s="26"/>
      <c r="F204" s="30"/>
      <c r="G204" s="38"/>
      <c r="H204" s="38"/>
      <c r="I204" s="38"/>
      <c r="J204" s="604"/>
      <c r="K204" s="43"/>
      <c r="L204" s="605"/>
      <c r="M204" s="604"/>
      <c r="N204" s="43"/>
      <c r="O204" s="605"/>
      <c r="P204" s="11"/>
    </row>
    <row r="205" spans="1:16" ht="14.25" x14ac:dyDescent="0.2">
      <c r="A205" s="78" t="s">
        <v>122</v>
      </c>
      <c r="B205" s="383"/>
      <c r="C205" s="38"/>
      <c r="D205" s="113"/>
      <c r="E205" s="38"/>
      <c r="F205" s="218"/>
      <c r="G205" s="38"/>
      <c r="H205" s="38"/>
      <c r="I205" s="38"/>
      <c r="J205" s="606"/>
      <c r="K205" s="557"/>
      <c r="L205" s="607"/>
      <c r="M205" s="606"/>
      <c r="N205" s="557"/>
      <c r="O205" s="607"/>
      <c r="P205" s="11"/>
    </row>
    <row r="206" spans="1:16" ht="14.25" x14ac:dyDescent="0.2">
      <c r="A206" s="78" t="s">
        <v>123</v>
      </c>
      <c r="B206" s="383"/>
      <c r="C206" s="38"/>
      <c r="D206" s="113"/>
      <c r="E206" s="38"/>
      <c r="F206" s="218"/>
      <c r="G206" s="38"/>
      <c r="H206" s="38"/>
      <c r="I206" s="38"/>
      <c r="J206" s="606"/>
      <c r="K206" s="557"/>
      <c r="L206" s="607"/>
      <c r="M206" s="606"/>
      <c r="N206" s="557"/>
      <c r="O206" s="607"/>
      <c r="P206" s="11"/>
    </row>
    <row r="207" spans="1:16" ht="14.25" x14ac:dyDescent="0.2">
      <c r="A207" s="350" t="s">
        <v>157</v>
      </c>
      <c r="B207" s="383"/>
      <c r="C207" s="38"/>
      <c r="D207" s="385"/>
      <c r="E207" s="449" t="e">
        <f>AVERAGE(E201:E203)</f>
        <v>#DIV/0!</v>
      </c>
      <c r="F207" s="386">
        <v>1</v>
      </c>
      <c r="G207" s="387"/>
      <c r="H207" s="479" t="e">
        <f>AVERAGE(H198:H203)</f>
        <v>#DIV/0!</v>
      </c>
      <c r="I207" s="388">
        <v>2</v>
      </c>
      <c r="J207" s="608"/>
      <c r="K207" s="609" t="e">
        <f>AVERAGE(K198:K203)</f>
        <v>#DIV/0!</v>
      </c>
      <c r="L207" s="610"/>
      <c r="M207" s="608"/>
      <c r="N207" s="609" t="e">
        <f>AVERAGE(N198:N203)</f>
        <v>#DIV/0!</v>
      </c>
      <c r="O207" s="610"/>
      <c r="P207" s="11"/>
    </row>
    <row r="208" spans="1:16" x14ac:dyDescent="0.2">
      <c r="A208" s="351"/>
      <c r="B208" s="47"/>
      <c r="C208" s="47"/>
      <c r="D208" s="127"/>
      <c r="E208" s="47"/>
      <c r="F208" s="332"/>
      <c r="G208" s="47"/>
      <c r="H208" s="47"/>
      <c r="I208" s="47"/>
      <c r="J208" s="611"/>
      <c r="K208" s="612"/>
      <c r="L208" s="613"/>
      <c r="M208" s="611"/>
      <c r="N208" s="612"/>
      <c r="O208" s="613"/>
      <c r="P208" s="11"/>
    </row>
    <row r="209" spans="1:16" x14ac:dyDescent="0.2">
      <c r="A209" s="11"/>
      <c r="B209" s="11"/>
      <c r="C209" s="11"/>
      <c r="D209" s="11"/>
      <c r="E209" s="11"/>
      <c r="F209" s="12"/>
      <c r="G209" s="12"/>
      <c r="H209" s="12"/>
      <c r="I209" s="12"/>
      <c r="J209" s="12"/>
      <c r="K209" s="12"/>
      <c r="L209" s="11"/>
      <c r="M209" s="11"/>
      <c r="N209" s="11"/>
      <c r="O209" s="11"/>
      <c r="P209" s="11"/>
    </row>
    <row r="210" spans="1:16" x14ac:dyDescent="0.2">
      <c r="B210" s="299" t="s">
        <v>181</v>
      </c>
      <c r="C210" s="299"/>
      <c r="D210" s="299"/>
      <c r="E210" s="299"/>
      <c r="F210" s="300"/>
      <c r="G210" s="12"/>
      <c r="H210" s="12"/>
      <c r="I210" s="12"/>
      <c r="J210" s="12"/>
      <c r="K210" s="12"/>
      <c r="L210" s="11"/>
      <c r="M210" s="11"/>
      <c r="N210" s="11"/>
      <c r="O210" s="11"/>
      <c r="P210" s="11"/>
    </row>
    <row r="211" spans="1:16" x14ac:dyDescent="0.2">
      <c r="A211" s="11"/>
      <c r="B211" s="680"/>
      <c r="C211" s="681"/>
      <c r="D211" s="681"/>
      <c r="E211" s="681"/>
      <c r="F211" s="681"/>
      <c r="G211" s="681"/>
      <c r="H211" s="681"/>
      <c r="I211" s="681"/>
      <c r="J211" s="681"/>
      <c r="K211" s="681"/>
      <c r="L211" s="681"/>
      <c r="M211" s="681"/>
      <c r="N211" s="682"/>
      <c r="O211" s="11"/>
      <c r="P211" s="11"/>
    </row>
    <row r="212" spans="1:16" x14ac:dyDescent="0.2">
      <c r="A212" s="11"/>
      <c r="B212" s="683"/>
      <c r="C212" s="684"/>
      <c r="D212" s="684"/>
      <c r="E212" s="684"/>
      <c r="F212" s="684"/>
      <c r="G212" s="684"/>
      <c r="H212" s="684"/>
      <c r="I212" s="684"/>
      <c r="J212" s="684"/>
      <c r="K212" s="684"/>
      <c r="L212" s="684"/>
      <c r="M212" s="684"/>
      <c r="N212" s="685"/>
      <c r="O212" s="11"/>
      <c r="P212" s="11"/>
    </row>
    <row r="213" spans="1:16" x14ac:dyDescent="0.2">
      <c r="A213" s="11"/>
      <c r="B213" s="683"/>
      <c r="C213" s="684"/>
      <c r="D213" s="684"/>
      <c r="E213" s="684"/>
      <c r="F213" s="684"/>
      <c r="G213" s="684"/>
      <c r="H213" s="684"/>
      <c r="I213" s="684"/>
      <c r="J213" s="684"/>
      <c r="K213" s="684"/>
      <c r="L213" s="684"/>
      <c r="M213" s="684"/>
      <c r="N213" s="685"/>
      <c r="O213" s="11"/>
      <c r="P213" s="11"/>
    </row>
    <row r="214" spans="1:16" x14ac:dyDescent="0.2">
      <c r="A214" s="11"/>
      <c r="B214" s="677"/>
      <c r="C214" s="678"/>
      <c r="D214" s="678"/>
      <c r="E214" s="678"/>
      <c r="F214" s="678"/>
      <c r="G214" s="678"/>
      <c r="H214" s="678"/>
      <c r="I214" s="678"/>
      <c r="J214" s="678"/>
      <c r="K214" s="678"/>
      <c r="L214" s="678"/>
      <c r="M214" s="678"/>
      <c r="N214" s="679"/>
      <c r="O214" s="11"/>
      <c r="P214" s="11"/>
    </row>
    <row r="215" spans="1:16" x14ac:dyDescent="0.2">
      <c r="A215" s="11"/>
      <c r="B215" s="11"/>
      <c r="C215" s="11"/>
      <c r="D215" s="11"/>
      <c r="E215" s="11"/>
      <c r="F215" s="12"/>
      <c r="G215" s="12"/>
      <c r="H215" s="12"/>
      <c r="I215" s="12"/>
      <c r="J215" s="12"/>
      <c r="K215" s="12"/>
      <c r="L215" s="11"/>
      <c r="M215" s="11"/>
      <c r="N215" s="11"/>
      <c r="O215" s="11"/>
      <c r="P215" s="11"/>
    </row>
    <row r="216" spans="1:16" ht="14.25" x14ac:dyDescent="0.2">
      <c r="A216" s="303"/>
      <c r="B216" s="361"/>
      <c r="C216" s="11"/>
      <c r="D216" s="11"/>
      <c r="E216" s="11"/>
      <c r="F216" s="12"/>
      <c r="G216" s="12"/>
      <c r="H216" s="12"/>
      <c r="I216" s="12"/>
      <c r="J216" s="12"/>
      <c r="K216" s="12"/>
      <c r="L216" s="11"/>
      <c r="M216" s="11"/>
      <c r="N216" s="11"/>
      <c r="O216" s="11"/>
      <c r="P216" s="18"/>
    </row>
    <row r="217" spans="1:16" ht="14.25" x14ac:dyDescent="0.2">
      <c r="A217" s="303">
        <v>1</v>
      </c>
      <c r="B217" s="299" t="s">
        <v>153</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154</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jXHRqUW+cfkHvWs7inuiLedCfjvfln5uHLwTUMwP5DMqeSCvjOEW8MPzFVQAYUSs79oRYOrAGbiyg+1skT1pxQ==" saltValue="/ye0iRTExaKT9OOligXuAA=="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tabSelected="1" zoomScaleNormal="100" workbookViewId="0">
      <selection activeCell="A7" sqref="A7:E7"/>
    </sheetView>
  </sheetViews>
  <sheetFormatPr baseColWidth="10" defaultRowHeight="12.75" x14ac:dyDescent="0.2"/>
  <cols>
    <col min="1" max="1" width="2.85546875" customWidth="1"/>
    <col min="2" max="2" width="6.7109375" customWidth="1"/>
    <col min="3" max="3" width="8.42578125" customWidth="1"/>
    <col min="4" max="4" width="8.28515625" customWidth="1"/>
    <col min="5" max="5" width="7.28515625" customWidth="1"/>
    <col min="6" max="6" width="8.7109375" style="23" customWidth="1"/>
    <col min="7" max="7" width="6.28515625" style="23" customWidth="1"/>
    <col min="8" max="11" width="6" style="23" customWidth="1"/>
    <col min="12" max="14" width="6" customWidth="1"/>
    <col min="15" max="15" width="6.28515625" customWidth="1"/>
    <col min="16" max="16" width="2.140625" customWidth="1"/>
    <col min="20" max="20" width="13.5703125" customWidth="1"/>
    <col min="21" max="21" width="12.140625" customWidth="1"/>
    <col min="22" max="22" width="12.28515625" customWidth="1"/>
  </cols>
  <sheetData>
    <row r="1" spans="1:16" ht="20.25" customHeight="1" x14ac:dyDescent="0.25">
      <c r="A1" s="1" t="s">
        <v>0</v>
      </c>
      <c r="B1" s="2"/>
      <c r="C1" s="2"/>
      <c r="D1" s="2"/>
      <c r="E1" s="2"/>
      <c r="F1" s="3"/>
      <c r="G1" s="3"/>
      <c r="H1" s="3"/>
      <c r="I1" s="4"/>
      <c r="J1" s="3"/>
      <c r="K1" s="3"/>
      <c r="L1" s="5"/>
      <c r="M1" s="5"/>
      <c r="N1" s="5"/>
      <c r="O1" s="5"/>
      <c r="P1" s="6"/>
    </row>
    <row r="2" spans="1:16" ht="3.75" customHeight="1" x14ac:dyDescent="0.25">
      <c r="A2" s="7"/>
      <c r="B2" s="2"/>
      <c r="C2" s="2"/>
      <c r="D2" s="2"/>
      <c r="E2" s="2"/>
      <c r="F2" s="3"/>
      <c r="G2" s="3"/>
      <c r="H2" s="3"/>
      <c r="I2" s="8"/>
      <c r="J2" s="9"/>
      <c r="K2" s="9"/>
      <c r="L2" s="5"/>
      <c r="M2" s="5"/>
      <c r="N2" s="5"/>
      <c r="O2" s="5"/>
      <c r="P2" s="6"/>
    </row>
    <row r="3" spans="1:16" ht="4.5" customHeight="1" x14ac:dyDescent="0.25">
      <c r="A3" s="10"/>
      <c r="B3" s="11"/>
      <c r="C3" s="11"/>
      <c r="D3" s="11"/>
      <c r="E3" s="11"/>
      <c r="F3" s="12"/>
      <c r="G3" s="12"/>
      <c r="H3" s="12"/>
      <c r="I3" s="13"/>
      <c r="J3" s="14"/>
      <c r="K3" s="14"/>
      <c r="L3" s="15"/>
      <c r="M3" s="15"/>
      <c r="N3" s="15"/>
      <c r="O3" s="15"/>
      <c r="P3" s="6"/>
    </row>
    <row r="4" spans="1:16" ht="11.25" customHeight="1" x14ac:dyDescent="0.25">
      <c r="A4" s="11"/>
      <c r="B4" s="16"/>
      <c r="C4" s="17" t="s">
        <v>1</v>
      </c>
      <c r="D4" s="11"/>
      <c r="E4" s="11"/>
      <c r="F4" s="19"/>
      <c r="G4" s="20" t="s">
        <v>2</v>
      </c>
      <c r="H4" s="21"/>
      <c r="I4" s="21"/>
      <c r="J4" s="22"/>
      <c r="K4" s="21"/>
      <c r="L4" s="24"/>
      <c r="M4" s="17" t="s">
        <v>3</v>
      </c>
      <c r="N4" s="11"/>
      <c r="O4" s="15"/>
      <c r="P4" s="18"/>
    </row>
    <row r="5" spans="1:16" ht="3.75" customHeight="1" x14ac:dyDescent="0.2">
      <c r="A5" s="11"/>
      <c r="B5" s="11"/>
      <c r="C5" s="11"/>
      <c r="D5" s="11"/>
      <c r="E5" s="11"/>
      <c r="F5" s="12"/>
      <c r="G5" s="12"/>
      <c r="H5" s="12"/>
      <c r="I5" s="12"/>
      <c r="J5" s="12"/>
      <c r="K5" s="12"/>
      <c r="L5" s="11"/>
      <c r="M5" s="11"/>
      <c r="N5" s="11"/>
      <c r="O5" s="11"/>
      <c r="P5" s="18"/>
    </row>
    <row r="6" spans="1:16" ht="15.75" customHeight="1" x14ac:dyDescent="0.25">
      <c r="A6" s="25" t="s">
        <v>4</v>
      </c>
      <c r="B6" s="26"/>
      <c r="C6" s="695"/>
      <c r="D6" s="695"/>
      <c r="E6" s="696"/>
      <c r="F6" s="27" t="s">
        <v>5</v>
      </c>
      <c r="G6" s="28"/>
      <c r="H6" s="29"/>
      <c r="I6" s="29"/>
      <c r="J6" s="29"/>
      <c r="K6" s="29"/>
      <c r="L6" s="26"/>
      <c r="M6" s="26"/>
      <c r="N6" s="26"/>
      <c r="O6" s="30"/>
      <c r="P6" s="18"/>
    </row>
    <row r="7" spans="1:16" ht="15.75" customHeight="1" x14ac:dyDescent="0.2">
      <c r="A7" s="697" t="str">
        <f>IF('2017'!A7:E7="","",'2017'!A7:E7)</f>
        <v/>
      </c>
      <c r="B7" s="698"/>
      <c r="C7" s="698"/>
      <c r="D7" s="698"/>
      <c r="E7" s="699"/>
      <c r="F7" s="31"/>
      <c r="G7" s="32" t="s">
        <v>6</v>
      </c>
      <c r="H7" s="33"/>
      <c r="I7" s="33"/>
      <c r="J7" s="33"/>
      <c r="K7" s="33"/>
      <c r="L7" s="34"/>
      <c r="M7" s="34"/>
      <c r="N7" s="35" t="s">
        <v>7</v>
      </c>
      <c r="O7" s="445"/>
      <c r="P7" s="18"/>
    </row>
    <row r="8" spans="1:16" ht="15.75" customHeight="1" x14ac:dyDescent="0.2">
      <c r="A8" s="700" t="str">
        <f>IF('2017'!A8:E8="","",'2017'!A8:E8)</f>
        <v/>
      </c>
      <c r="B8" s="701"/>
      <c r="C8" s="701"/>
      <c r="D8" s="701"/>
      <c r="E8" s="702"/>
      <c r="F8" s="31"/>
      <c r="G8" s="36" t="s">
        <v>8</v>
      </c>
      <c r="H8" s="37"/>
      <c r="I8" s="36"/>
      <c r="J8" s="36"/>
      <c r="K8" s="36"/>
      <c r="L8" s="38"/>
      <c r="M8" s="38"/>
      <c r="N8" s="39"/>
      <c r="O8" s="446"/>
      <c r="P8" s="18"/>
    </row>
    <row r="9" spans="1:16" ht="15.75" customHeight="1" x14ac:dyDescent="0.2">
      <c r="A9" s="700" t="str">
        <f>IF('2017'!A9:E9="","",'2017'!A9:E9)</f>
        <v/>
      </c>
      <c r="B9" s="701"/>
      <c r="C9" s="701"/>
      <c r="D9" s="701"/>
      <c r="E9" s="702"/>
      <c r="F9" s="40"/>
      <c r="G9" s="404" t="s">
        <v>9</v>
      </c>
      <c r="H9" s="33"/>
      <c r="I9" s="33"/>
      <c r="J9" s="33"/>
      <c r="K9" s="33"/>
      <c r="L9" s="34"/>
      <c r="M9" s="34"/>
      <c r="N9" s="35" t="s">
        <v>7</v>
      </c>
      <c r="O9" s="445"/>
      <c r="P9" s="18"/>
    </row>
    <row r="10" spans="1:16" ht="15.75" customHeight="1" x14ac:dyDescent="0.2">
      <c r="A10" s="703" t="str">
        <f>IF('2017'!A10:E10="","",'2017'!A10:E10)</f>
        <v/>
      </c>
      <c r="B10" s="704"/>
      <c r="C10" s="704"/>
      <c r="D10" s="704"/>
      <c r="E10" s="705"/>
      <c r="F10" s="31"/>
      <c r="G10" s="36" t="s">
        <v>10</v>
      </c>
      <c r="H10" s="36"/>
      <c r="I10" s="37"/>
      <c r="J10" s="37"/>
      <c r="K10" s="37"/>
      <c r="L10" s="38"/>
      <c r="M10" s="38"/>
      <c r="N10" s="39"/>
      <c r="O10" s="447"/>
      <c r="P10" s="18"/>
    </row>
    <row r="11" spans="1:16" ht="15.75" customHeight="1" x14ac:dyDescent="0.25">
      <c r="A11" s="41" t="s">
        <v>11</v>
      </c>
      <c r="B11" s="42"/>
      <c r="C11" s="42"/>
      <c r="D11" s="43"/>
      <c r="E11" s="400">
        <v>2018</v>
      </c>
      <c r="F11" s="44"/>
      <c r="G11" s="45" t="s">
        <v>12</v>
      </c>
      <c r="H11" s="36"/>
      <c r="I11" s="36"/>
      <c r="J11" s="37"/>
      <c r="K11" s="37"/>
      <c r="L11" s="38"/>
      <c r="M11" s="38"/>
      <c r="N11" s="39" t="s">
        <v>7</v>
      </c>
      <c r="O11" s="448">
        <f>O7-O9</f>
        <v>0</v>
      </c>
      <c r="P11" s="18"/>
    </row>
    <row r="12" spans="1:16" ht="2.25" customHeight="1" x14ac:dyDescent="0.25">
      <c r="A12" s="46"/>
      <c r="B12" s="47"/>
      <c r="C12" s="47"/>
      <c r="D12" s="47"/>
      <c r="E12" s="356"/>
      <c r="F12" s="48"/>
      <c r="G12" s="48"/>
      <c r="H12" s="48"/>
      <c r="I12" s="48"/>
      <c r="J12" s="49"/>
      <c r="K12" s="49"/>
      <c r="L12" s="47"/>
      <c r="M12" s="50"/>
      <c r="N12" s="51"/>
      <c r="O12" s="52"/>
      <c r="P12" s="18"/>
    </row>
    <row r="13" spans="1:16" ht="7.5" customHeight="1" x14ac:dyDescent="0.2">
      <c r="A13" s="11"/>
      <c r="B13" s="11"/>
      <c r="C13" s="11"/>
      <c r="D13" s="11"/>
      <c r="E13" s="11"/>
      <c r="F13" s="12"/>
      <c r="G13" s="12"/>
      <c r="H13" s="12"/>
      <c r="I13" s="12"/>
      <c r="J13" s="12"/>
      <c r="K13" s="12"/>
      <c r="L13" s="11"/>
      <c r="M13" s="11"/>
      <c r="N13" s="11"/>
      <c r="O13" s="11"/>
      <c r="P13" s="18"/>
    </row>
    <row r="14" spans="1:16" x14ac:dyDescent="0.2">
      <c r="A14" s="53" t="s">
        <v>13</v>
      </c>
      <c r="B14" s="11"/>
      <c r="C14" s="11"/>
      <c r="D14" s="11"/>
      <c r="E14" s="11"/>
      <c r="F14" s="12"/>
      <c r="G14" s="12"/>
      <c r="H14" s="12"/>
      <c r="I14" s="12"/>
      <c r="J14" s="12"/>
      <c r="K14" s="12"/>
      <c r="L14" s="11"/>
      <c r="M14" s="11"/>
      <c r="N14" s="11"/>
      <c r="O14" s="11"/>
      <c r="P14" s="18"/>
    </row>
    <row r="15" spans="1:16" ht="16.5" customHeight="1" thickBot="1" x14ac:dyDescent="0.3">
      <c r="A15" s="54" t="s">
        <v>14</v>
      </c>
      <c r="B15" s="55"/>
      <c r="C15" s="55"/>
      <c r="D15" s="55"/>
      <c r="E15" s="55"/>
      <c r="F15" s="56"/>
      <c r="G15" s="56"/>
      <c r="H15" s="56"/>
      <c r="I15" s="56"/>
      <c r="J15" s="56"/>
      <c r="K15" s="56"/>
      <c r="L15" s="55"/>
      <c r="M15" s="55"/>
      <c r="N15" s="55"/>
      <c r="O15" s="57"/>
      <c r="P15" s="18"/>
    </row>
    <row r="16" spans="1:16" ht="15" x14ac:dyDescent="0.25">
      <c r="A16" s="58" t="s">
        <v>15</v>
      </c>
      <c r="B16" s="59"/>
      <c r="C16" s="59"/>
      <c r="D16" s="59"/>
      <c r="E16" s="60"/>
      <c r="F16" s="61" t="s">
        <v>16</v>
      </c>
      <c r="G16" s="62"/>
      <c r="H16" s="63" t="s">
        <v>17</v>
      </c>
      <c r="I16" s="64"/>
      <c r="J16" s="65"/>
      <c r="K16" s="65"/>
      <c r="L16" s="66"/>
      <c r="M16" s="67" t="s">
        <v>18</v>
      </c>
      <c r="N16" s="68"/>
      <c r="O16" s="69"/>
      <c r="P16" s="18"/>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8"/>
    </row>
    <row r="18" spans="1:16" x14ac:dyDescent="0.2">
      <c r="A18" s="78"/>
      <c r="B18" s="79" t="s">
        <v>22</v>
      </c>
      <c r="C18" s="80"/>
      <c r="D18" s="80"/>
      <c r="E18" s="81"/>
      <c r="F18" s="654" t="s">
        <v>189</v>
      </c>
      <c r="G18" s="82"/>
      <c r="H18" s="443"/>
      <c r="I18" s="444"/>
      <c r="J18" s="482"/>
      <c r="K18" s="483"/>
      <c r="L18" s="484"/>
      <c r="M18" s="485"/>
      <c r="N18" s="486"/>
      <c r="O18" s="655"/>
      <c r="P18" s="18"/>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8"/>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8"/>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8"/>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8"/>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8"/>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8"/>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8"/>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8"/>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8"/>
    </row>
    <row r="28" spans="1:16" x14ac:dyDescent="0.2">
      <c r="A28" s="84"/>
      <c r="B28" s="100" t="s">
        <v>30</v>
      </c>
      <c r="C28" s="101"/>
      <c r="D28" s="101"/>
      <c r="E28" s="102"/>
      <c r="F28" s="103"/>
      <c r="G28" s="104"/>
      <c r="H28" s="90"/>
      <c r="I28" s="91"/>
      <c r="J28" s="487"/>
      <c r="K28" s="488"/>
      <c r="L28" s="496"/>
      <c r="M28" s="497"/>
      <c r="N28" s="498"/>
      <c r="O28" s="498"/>
      <c r="P28" s="18"/>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8"/>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8"/>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8"/>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8"/>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8"/>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8"/>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8"/>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8"/>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8"/>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8"/>
    </row>
    <row r="39" spans="1:16" x14ac:dyDescent="0.2">
      <c r="A39" s="84"/>
      <c r="B39" s="94"/>
      <c r="C39" s="95"/>
      <c r="D39" s="95"/>
      <c r="E39" s="96"/>
      <c r="F39" s="97"/>
      <c r="G39" s="89" t="s">
        <v>24</v>
      </c>
      <c r="H39" s="98"/>
      <c r="I39" s="106" t="s">
        <v>32</v>
      </c>
      <c r="J39" s="499" t="s">
        <v>32</v>
      </c>
      <c r="K39" s="503" t="s">
        <v>32</v>
      </c>
      <c r="L39" s="489">
        <f>F39*H39</f>
        <v>0</v>
      </c>
      <c r="M39" s="501"/>
      <c r="N39" s="502"/>
      <c r="O39" s="498"/>
      <c r="P39" s="18"/>
    </row>
    <row r="40" spans="1:16" x14ac:dyDescent="0.2">
      <c r="A40" s="84"/>
      <c r="B40" s="100" t="s">
        <v>40</v>
      </c>
      <c r="C40" s="101"/>
      <c r="D40" s="101"/>
      <c r="E40" s="102"/>
      <c r="F40" s="103"/>
      <c r="G40" s="104"/>
      <c r="H40" s="90"/>
      <c r="I40" s="91"/>
      <c r="J40" s="487"/>
      <c r="K40" s="504"/>
      <c r="L40" s="496"/>
      <c r="M40" s="497"/>
      <c r="N40" s="498"/>
      <c r="O40" s="498"/>
      <c r="P40" s="18"/>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8"/>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8"/>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8"/>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8"/>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8"/>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8"/>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8"/>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8"/>
    </row>
    <row r="49" spans="1:16" x14ac:dyDescent="0.2">
      <c r="A49" s="84"/>
      <c r="B49" s="100" t="s">
        <v>46</v>
      </c>
      <c r="C49" s="101"/>
      <c r="D49" s="101"/>
      <c r="E49" s="102"/>
      <c r="F49" s="103"/>
      <c r="G49" s="104"/>
      <c r="H49" s="90"/>
      <c r="I49" s="91"/>
      <c r="J49" s="487"/>
      <c r="K49" s="504"/>
      <c r="L49" s="496"/>
      <c r="M49" s="497"/>
      <c r="N49" s="498"/>
      <c r="O49" s="498"/>
      <c r="P49" s="18"/>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8"/>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8"/>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8"/>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8"/>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8"/>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8"/>
    </row>
    <row r="56" spans="1:16" x14ac:dyDescent="0.2">
      <c r="A56" s="113"/>
      <c r="B56" s="120" t="s">
        <v>49</v>
      </c>
      <c r="C56" s="121"/>
      <c r="D56" s="121"/>
      <c r="E56" s="122"/>
      <c r="F56" s="103"/>
      <c r="G56" s="104"/>
      <c r="H56" s="123"/>
      <c r="I56" s="123"/>
      <c r="J56" s="509"/>
      <c r="K56" s="510"/>
      <c r="L56" s="507"/>
      <c r="M56" s="508"/>
      <c r="N56" s="511"/>
      <c r="O56" s="498"/>
      <c r="P56" s="18"/>
    </row>
    <row r="57" spans="1:16" x14ac:dyDescent="0.2">
      <c r="A57" s="113"/>
      <c r="B57" s="626" t="s">
        <v>50</v>
      </c>
      <c r="C57" s="625"/>
      <c r="D57" s="625"/>
      <c r="E57" s="627"/>
      <c r="F57" s="125"/>
      <c r="G57" s="118" t="s">
        <v>24</v>
      </c>
      <c r="H57" s="126" t="s">
        <v>32</v>
      </c>
      <c r="I57" s="126" t="s">
        <v>32</v>
      </c>
      <c r="J57" s="512" t="s">
        <v>32</v>
      </c>
      <c r="K57" s="510">
        <v>270</v>
      </c>
      <c r="L57" s="507"/>
      <c r="M57" s="508"/>
      <c r="N57" s="502"/>
      <c r="O57" s="491">
        <f t="shared" ref="O57:O62" si="7">F57*K57</f>
        <v>0</v>
      </c>
      <c r="P57" s="18"/>
    </row>
    <row r="58" spans="1:16" x14ac:dyDescent="0.2">
      <c r="A58" s="113"/>
      <c r="B58" s="626" t="s">
        <v>51</v>
      </c>
      <c r="C58" s="625"/>
      <c r="D58" s="625"/>
      <c r="E58" s="627"/>
      <c r="F58" s="125"/>
      <c r="G58" s="118" t="s">
        <v>24</v>
      </c>
      <c r="H58" s="126" t="s">
        <v>32</v>
      </c>
      <c r="I58" s="126" t="s">
        <v>32</v>
      </c>
      <c r="J58" s="512" t="s">
        <v>32</v>
      </c>
      <c r="K58" s="510">
        <v>250</v>
      </c>
      <c r="L58" s="507"/>
      <c r="M58" s="508"/>
      <c r="N58" s="502"/>
      <c r="O58" s="491">
        <f t="shared" si="7"/>
        <v>0</v>
      </c>
      <c r="P58" s="18"/>
    </row>
    <row r="59" spans="1:16" x14ac:dyDescent="0.2">
      <c r="A59" s="113"/>
      <c r="B59" s="626" t="s">
        <v>52</v>
      </c>
      <c r="C59" s="625"/>
      <c r="D59" s="625"/>
      <c r="E59" s="627"/>
      <c r="F59" s="125"/>
      <c r="G59" s="118" t="s">
        <v>24</v>
      </c>
      <c r="H59" s="126" t="s">
        <v>32</v>
      </c>
      <c r="I59" s="126" t="s">
        <v>32</v>
      </c>
      <c r="J59" s="512" t="s">
        <v>32</v>
      </c>
      <c r="K59" s="510">
        <v>160</v>
      </c>
      <c r="L59" s="507"/>
      <c r="M59" s="508"/>
      <c r="N59" s="502"/>
      <c r="O59" s="491">
        <f t="shared" si="7"/>
        <v>0</v>
      </c>
      <c r="P59" s="18"/>
    </row>
    <row r="60" spans="1:16" x14ac:dyDescent="0.2">
      <c r="A60" s="113"/>
      <c r="B60" s="626" t="s">
        <v>53</v>
      </c>
      <c r="C60" s="625"/>
      <c r="D60" s="625"/>
      <c r="E60" s="627"/>
      <c r="F60" s="125"/>
      <c r="G60" s="118" t="s">
        <v>24</v>
      </c>
      <c r="H60" s="123" t="s">
        <v>32</v>
      </c>
      <c r="I60" s="123" t="s">
        <v>32</v>
      </c>
      <c r="J60" s="513" t="s">
        <v>32</v>
      </c>
      <c r="K60" s="514"/>
      <c r="L60" s="507"/>
      <c r="M60" s="508"/>
      <c r="N60" s="502"/>
      <c r="O60" s="491">
        <f t="shared" si="7"/>
        <v>0</v>
      </c>
      <c r="P60" s="18"/>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8"/>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8"/>
    </row>
    <row r="63" spans="1:16" ht="17.25" x14ac:dyDescent="0.25">
      <c r="A63" s="134" t="s">
        <v>55</v>
      </c>
      <c r="B63" s="135"/>
      <c r="C63" s="135"/>
      <c r="D63" s="135"/>
      <c r="E63" s="136"/>
      <c r="F63" s="137" t="s">
        <v>16</v>
      </c>
      <c r="G63" s="138"/>
      <c r="H63" s="139" t="s">
        <v>56</v>
      </c>
      <c r="I63" s="140"/>
      <c r="J63" s="522"/>
      <c r="K63" s="522"/>
      <c r="L63" s="141"/>
      <c r="M63" s="142" t="s">
        <v>18</v>
      </c>
      <c r="N63" s="523"/>
      <c r="O63" s="143"/>
      <c r="P63" s="18"/>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8"/>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8"/>
    </row>
    <row r="66" spans="1:16" x14ac:dyDescent="0.2">
      <c r="A66" s="113"/>
      <c r="B66" s="150" t="s">
        <v>58</v>
      </c>
      <c r="C66" s="151"/>
      <c r="D66" s="151"/>
      <c r="E66" s="152"/>
      <c r="F66" s="103"/>
      <c r="G66" s="153"/>
      <c r="H66" s="154"/>
      <c r="I66" s="155"/>
      <c r="J66" s="526"/>
      <c r="K66" s="527"/>
      <c r="L66" s="496"/>
      <c r="M66" s="497"/>
      <c r="N66" s="498"/>
      <c r="O66" s="502"/>
      <c r="P66" s="18"/>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8"/>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8"/>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8"/>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8"/>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8"/>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8"/>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8"/>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8"/>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8"/>
    </row>
    <row r="76" spans="1:16" x14ac:dyDescent="0.2">
      <c r="A76" s="113"/>
      <c r="B76" s="150" t="s">
        <v>62</v>
      </c>
      <c r="C76" s="151"/>
      <c r="D76" s="151"/>
      <c r="E76" s="152"/>
      <c r="F76" s="162" t="s">
        <v>63</v>
      </c>
      <c r="G76" s="163"/>
      <c r="H76" s="154"/>
      <c r="I76" s="155"/>
      <c r="J76" s="526"/>
      <c r="K76" s="527"/>
      <c r="L76" s="496"/>
      <c r="M76" s="497"/>
      <c r="N76" s="498"/>
      <c r="O76" s="502"/>
      <c r="P76" s="18"/>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8"/>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8"/>
    </row>
    <row r="79" spans="1:16" x14ac:dyDescent="0.2">
      <c r="A79" s="113"/>
      <c r="B79" s="156"/>
      <c r="C79" s="627"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8"/>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8"/>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8"/>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8"/>
      <c r="R82" s="170"/>
    </row>
    <row r="83" spans="1:23" x14ac:dyDescent="0.2">
      <c r="A83" s="113"/>
      <c r="B83" s="150" t="s">
        <v>66</v>
      </c>
      <c r="C83" s="151"/>
      <c r="D83" s="151"/>
      <c r="E83" s="152"/>
      <c r="F83" s="103"/>
      <c r="G83" s="153"/>
      <c r="H83" s="154"/>
      <c r="I83" s="155"/>
      <c r="J83" s="526"/>
      <c r="K83" s="527"/>
      <c r="L83" s="496"/>
      <c r="M83" s="497"/>
      <c r="N83" s="498"/>
      <c r="O83" s="502"/>
      <c r="P83" s="18"/>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8"/>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8"/>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8"/>
    </row>
    <row r="87" spans="1:23" x14ac:dyDescent="0.2">
      <c r="A87" s="113"/>
      <c r="B87" s="150" t="s">
        <v>67</v>
      </c>
      <c r="C87" s="151"/>
      <c r="D87" s="151"/>
      <c r="E87" s="152"/>
      <c r="F87" s="103"/>
      <c r="G87" s="153"/>
      <c r="H87" s="154"/>
      <c r="I87" s="155"/>
      <c r="J87" s="526"/>
      <c r="K87" s="527"/>
      <c r="L87" s="496"/>
      <c r="M87" s="497"/>
      <c r="N87" s="498"/>
      <c r="O87" s="502"/>
      <c r="P87" s="18"/>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8"/>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8"/>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8"/>
      <c r="Q90" s="18"/>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8"/>
      <c r="Q91" s="18"/>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8"/>
      <c r="Q92" s="18"/>
      <c r="R92" s="173" t="s">
        <v>70</v>
      </c>
      <c r="S92" s="18"/>
      <c r="T92" s="18"/>
      <c r="U92" s="18"/>
      <c r="V92" s="18"/>
      <c r="W92" s="639"/>
    </row>
    <row r="93" spans="1:23"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8"/>
      <c r="Q93" s="18"/>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8"/>
      <c r="Q94" s="176"/>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8"/>
      <c r="Q95" s="18"/>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8"/>
      <c r="Q96" s="18"/>
      <c r="R96" s="690"/>
      <c r="S96" s="691"/>
      <c r="T96" s="178" t="s">
        <v>73</v>
      </c>
      <c r="U96" s="178" t="s">
        <v>74</v>
      </c>
      <c r="V96" s="178" t="s">
        <v>75</v>
      </c>
      <c r="W96" s="639"/>
    </row>
    <row r="97" spans="1:23"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8"/>
      <c r="Q97" s="18"/>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8"/>
      <c r="Q98" s="18"/>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8"/>
      <c r="Q99" s="18"/>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8"/>
      <c r="Q100" s="18"/>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8"/>
      <c r="Q101" s="18"/>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8"/>
      <c r="Q102" s="18"/>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8"/>
      <c r="Q103" s="18"/>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5" si="21">F104*H104</f>
        <v>0</v>
      </c>
      <c r="M104" s="490">
        <f t="shared" ref="M104:M105" si="22">F104*I104</f>
        <v>0</v>
      </c>
      <c r="N104" s="491">
        <f t="shared" ref="N104:N105" si="23">F104*J104</f>
        <v>0</v>
      </c>
      <c r="O104" s="491">
        <f t="shared" ref="O104:O105" si="24">F104*K104</f>
        <v>0</v>
      </c>
      <c r="P104" s="18"/>
      <c r="Q104" s="18"/>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8"/>
      <c r="Q105" s="18"/>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ref="L106:L107" si="25">F106*H106</f>
        <v>0</v>
      </c>
      <c r="M106" s="490">
        <f t="shared" ref="M106:M107" si="26">F106*I106</f>
        <v>0</v>
      </c>
      <c r="N106" s="491">
        <f t="shared" ref="N106:N107" si="27">F106*J106</f>
        <v>0</v>
      </c>
      <c r="O106" s="491">
        <f t="shared" ref="O106:O107" si="28">F106*K106</f>
        <v>0</v>
      </c>
      <c r="P106" s="18"/>
      <c r="Q106" s="18"/>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5"/>
        <v>0</v>
      </c>
      <c r="M107" s="490">
        <f t="shared" si="26"/>
        <v>0</v>
      </c>
      <c r="N107" s="491">
        <f t="shared" si="27"/>
        <v>0</v>
      </c>
      <c r="O107" s="491">
        <f t="shared" si="28"/>
        <v>0</v>
      </c>
      <c r="P107" s="18"/>
      <c r="Q107" s="18"/>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8"/>
      <c r="Q108" s="18"/>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8"/>
      <c r="Q109" s="18"/>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8"/>
      <c r="Q110" s="18"/>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8"/>
      <c r="Q111" s="18"/>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8"/>
      <c r="Q112" s="18"/>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8"/>
      <c r="Q113" s="18"/>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8"/>
      <c r="Q114" s="18"/>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8"/>
      <c r="Q115" s="18"/>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8"/>
      <c r="Q116" s="18"/>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8"/>
      <c r="Q117" s="18"/>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8"/>
      <c r="Q118" s="18"/>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8"/>
    </row>
    <row r="120" spans="1:23" ht="14.25" x14ac:dyDescent="0.2">
      <c r="A120" s="38"/>
      <c r="B120" s="239"/>
      <c r="C120" s="239"/>
      <c r="D120" s="239"/>
      <c r="E120" s="239"/>
      <c r="F120" s="214"/>
      <c r="G120" s="240"/>
      <c r="H120" s="241"/>
      <c r="I120" s="37"/>
      <c r="J120" s="45"/>
      <c r="K120" s="45"/>
      <c r="L120" s="557"/>
      <c r="M120" s="242"/>
      <c r="N120" s="299"/>
      <c r="O120" s="299"/>
      <c r="P120" s="18"/>
    </row>
    <row r="121" spans="1:23" ht="14.25" x14ac:dyDescent="0.2">
      <c r="A121" s="38"/>
      <c r="B121" s="239"/>
      <c r="C121" s="239"/>
      <c r="D121" s="239"/>
      <c r="E121" s="239"/>
      <c r="F121" s="214"/>
      <c r="G121" s="240"/>
      <c r="H121" s="241"/>
      <c r="I121" s="37"/>
      <c r="J121" s="45"/>
      <c r="K121" s="45"/>
      <c r="L121" s="557"/>
      <c r="M121" s="243"/>
      <c r="N121" s="557"/>
      <c r="O121" s="299"/>
      <c r="P121" s="18"/>
    </row>
    <row r="122" spans="1:23" ht="15.75" x14ac:dyDescent="0.25">
      <c r="A122" s="244" t="s">
        <v>89</v>
      </c>
      <c r="B122" s="245"/>
      <c r="C122" s="245"/>
      <c r="D122" s="245"/>
      <c r="E122" s="245"/>
      <c r="F122" s="246"/>
      <c r="G122" s="247"/>
      <c r="H122" s="248"/>
      <c r="I122" s="248"/>
      <c r="J122" s="558"/>
      <c r="K122" s="558"/>
      <c r="L122" s="559"/>
      <c r="M122" s="559"/>
      <c r="N122" s="559"/>
      <c r="O122" s="560"/>
      <c r="P122" s="18"/>
    </row>
    <row r="123" spans="1:23" ht="13.5" thickBot="1" x14ac:dyDescent="0.25">
      <c r="A123" s="249" t="s">
        <v>173</v>
      </c>
      <c r="B123" s="250"/>
      <c r="C123" s="250"/>
      <c r="D123" s="250"/>
      <c r="E123" s="250"/>
      <c r="F123" s="251"/>
      <c r="G123" s="252"/>
      <c r="H123" s="253"/>
      <c r="I123" s="253"/>
      <c r="J123" s="561"/>
      <c r="K123" s="561"/>
      <c r="L123" s="562"/>
      <c r="M123" s="562"/>
      <c r="N123" s="562"/>
      <c r="O123" s="563"/>
      <c r="P123" s="18"/>
    </row>
    <row r="124" spans="1:23" x14ac:dyDescent="0.2">
      <c r="A124" s="254" t="s">
        <v>90</v>
      </c>
      <c r="B124" s="59"/>
      <c r="C124" s="59"/>
      <c r="D124" s="59"/>
      <c r="E124" s="60"/>
      <c r="F124" s="255" t="s">
        <v>91</v>
      </c>
      <c r="G124" s="62"/>
      <c r="H124" s="256" t="s">
        <v>92</v>
      </c>
      <c r="I124" s="64"/>
      <c r="J124" s="564"/>
      <c r="K124" s="564"/>
      <c r="L124" s="66"/>
      <c r="M124" s="67" t="s">
        <v>18</v>
      </c>
      <c r="N124" s="565"/>
      <c r="O124" s="69"/>
      <c r="P124" s="18"/>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8"/>
    </row>
    <row r="126" spans="1:23" x14ac:dyDescent="0.2">
      <c r="A126" s="84"/>
      <c r="B126" s="105"/>
      <c r="C126" s="86" t="s">
        <v>94</v>
      </c>
      <c r="D126" s="86"/>
      <c r="E126" s="86"/>
      <c r="F126" s="263"/>
      <c r="G126" s="157" t="s">
        <v>24</v>
      </c>
      <c r="H126" s="433">
        <v>2.5</v>
      </c>
      <c r="I126" s="434">
        <v>1</v>
      </c>
      <c r="J126" s="566">
        <v>4</v>
      </c>
      <c r="K126" s="567">
        <v>0.4</v>
      </c>
      <c r="L126" s="489">
        <f t="shared" ref="L126:L133" si="29">F126*H126</f>
        <v>0</v>
      </c>
      <c r="M126" s="490">
        <f t="shared" ref="M126:M133" si="30">F126*I126</f>
        <v>0</v>
      </c>
      <c r="N126" s="491">
        <f t="shared" ref="N126:N133" si="31">F126*J126</f>
        <v>0</v>
      </c>
      <c r="O126" s="491">
        <f>F126*K126</f>
        <v>0</v>
      </c>
      <c r="P126" s="18"/>
    </row>
    <row r="127" spans="1:23" x14ac:dyDescent="0.2">
      <c r="A127" s="84"/>
      <c r="B127" s="105"/>
      <c r="C127" s="86" t="s">
        <v>95</v>
      </c>
      <c r="D127" s="86"/>
      <c r="E127" s="86"/>
      <c r="F127" s="263"/>
      <c r="G127" s="264" t="s">
        <v>96</v>
      </c>
      <c r="H127" s="435">
        <v>0.6</v>
      </c>
      <c r="I127" s="436">
        <v>0.4</v>
      </c>
      <c r="J127" s="568">
        <v>1.4</v>
      </c>
      <c r="K127" s="569">
        <v>0.1</v>
      </c>
      <c r="L127" s="489">
        <f t="shared" si="29"/>
        <v>0</v>
      </c>
      <c r="M127" s="490">
        <f t="shared" si="30"/>
        <v>0</v>
      </c>
      <c r="N127" s="491">
        <f t="shared" si="31"/>
        <v>0</v>
      </c>
      <c r="O127" s="491">
        <f t="shared" ref="O127:O142" si="32">F127*K127</f>
        <v>0</v>
      </c>
      <c r="P127" s="18"/>
    </row>
    <row r="128" spans="1:23" x14ac:dyDescent="0.2">
      <c r="A128" s="84"/>
      <c r="B128" s="105"/>
      <c r="C128" s="86" t="s">
        <v>97</v>
      </c>
      <c r="D128" s="86"/>
      <c r="E128" s="86"/>
      <c r="F128" s="263"/>
      <c r="G128" s="264" t="s">
        <v>96</v>
      </c>
      <c r="H128" s="435">
        <v>0.2</v>
      </c>
      <c r="I128" s="436">
        <v>0.2</v>
      </c>
      <c r="J128" s="568">
        <v>0.7</v>
      </c>
      <c r="K128" s="569">
        <v>0</v>
      </c>
      <c r="L128" s="489">
        <f t="shared" si="29"/>
        <v>0</v>
      </c>
      <c r="M128" s="490">
        <f t="shared" si="30"/>
        <v>0</v>
      </c>
      <c r="N128" s="491">
        <f t="shared" si="31"/>
        <v>0</v>
      </c>
      <c r="O128" s="491">
        <f t="shared" si="32"/>
        <v>0</v>
      </c>
      <c r="P128" s="18"/>
    </row>
    <row r="129" spans="1:16" x14ac:dyDescent="0.2">
      <c r="A129" s="84"/>
      <c r="B129" s="105"/>
      <c r="C129" s="86" t="s">
        <v>98</v>
      </c>
      <c r="D129" s="86"/>
      <c r="E129" s="86"/>
      <c r="F129" s="263"/>
      <c r="G129" s="264" t="s">
        <v>96</v>
      </c>
      <c r="H129" s="437">
        <v>8</v>
      </c>
      <c r="I129" s="438">
        <v>3</v>
      </c>
      <c r="J129" s="570">
        <v>12</v>
      </c>
      <c r="K129" s="571">
        <v>0.3</v>
      </c>
      <c r="L129" s="489">
        <f t="shared" si="29"/>
        <v>0</v>
      </c>
      <c r="M129" s="490">
        <f t="shared" si="30"/>
        <v>0</v>
      </c>
      <c r="N129" s="491">
        <f t="shared" si="31"/>
        <v>0</v>
      </c>
      <c r="O129" s="491">
        <f t="shared" si="32"/>
        <v>0</v>
      </c>
      <c r="P129" s="18"/>
    </row>
    <row r="130" spans="1:16" x14ac:dyDescent="0.2">
      <c r="A130" s="84"/>
      <c r="B130" s="105"/>
      <c r="C130" s="108" t="s">
        <v>182</v>
      </c>
      <c r="D130" s="629"/>
      <c r="E130" s="629"/>
      <c r="F130" s="630"/>
      <c r="G130" s="643" t="s">
        <v>24</v>
      </c>
      <c r="H130" s="570">
        <v>3.6</v>
      </c>
      <c r="I130" s="644">
        <v>1.1000000000000001</v>
      </c>
      <c r="J130" s="570">
        <v>5</v>
      </c>
      <c r="K130" s="571">
        <v>0.8</v>
      </c>
      <c r="L130" s="489">
        <f t="shared" si="29"/>
        <v>0</v>
      </c>
      <c r="M130" s="490">
        <f t="shared" si="30"/>
        <v>0</v>
      </c>
      <c r="N130" s="491">
        <f t="shared" si="31"/>
        <v>0</v>
      </c>
      <c r="O130" s="491">
        <f t="shared" si="32"/>
        <v>0</v>
      </c>
      <c r="P130" s="18"/>
    </row>
    <row r="131" spans="1:16" x14ac:dyDescent="0.2">
      <c r="A131" s="84"/>
      <c r="B131" s="105"/>
      <c r="C131" s="95"/>
      <c r="D131" s="95"/>
      <c r="E131" s="95"/>
      <c r="F131" s="265"/>
      <c r="G131" s="186"/>
      <c r="H131" s="439"/>
      <c r="I131" s="440"/>
      <c r="J131" s="572"/>
      <c r="K131" s="573"/>
      <c r="L131" s="489">
        <f t="shared" si="29"/>
        <v>0</v>
      </c>
      <c r="M131" s="490">
        <f t="shared" si="30"/>
        <v>0</v>
      </c>
      <c r="N131" s="491">
        <f t="shared" si="31"/>
        <v>0</v>
      </c>
      <c r="O131" s="491">
        <f t="shared" si="32"/>
        <v>0</v>
      </c>
      <c r="P131" s="18"/>
    </row>
    <row r="132" spans="1:16" x14ac:dyDescent="0.2">
      <c r="A132" s="84"/>
      <c r="B132" s="105"/>
      <c r="C132" s="95"/>
      <c r="D132" s="95"/>
      <c r="E132" s="95"/>
      <c r="F132" s="266"/>
      <c r="G132" s="186"/>
      <c r="H132" s="439"/>
      <c r="I132" s="440"/>
      <c r="J132" s="572"/>
      <c r="K132" s="573"/>
      <c r="L132" s="489">
        <f t="shared" si="29"/>
        <v>0</v>
      </c>
      <c r="M132" s="490">
        <f t="shared" si="30"/>
        <v>0</v>
      </c>
      <c r="N132" s="491">
        <f t="shared" si="31"/>
        <v>0</v>
      </c>
      <c r="O132" s="491">
        <f t="shared" si="32"/>
        <v>0</v>
      </c>
      <c r="P132" s="18"/>
    </row>
    <row r="133" spans="1:16" x14ac:dyDescent="0.2">
      <c r="A133" s="84"/>
      <c r="B133" s="105"/>
      <c r="C133" s="95"/>
      <c r="D133" s="95"/>
      <c r="E133" s="95"/>
      <c r="F133" s="266"/>
      <c r="G133" s="193"/>
      <c r="H133" s="441"/>
      <c r="I133" s="442"/>
      <c r="J133" s="574"/>
      <c r="K133" s="575"/>
      <c r="L133" s="576">
        <f t="shared" si="29"/>
        <v>0</v>
      </c>
      <c r="M133" s="577">
        <f t="shared" si="30"/>
        <v>0</v>
      </c>
      <c r="N133" s="521">
        <f t="shared" si="31"/>
        <v>0</v>
      </c>
      <c r="O133" s="521">
        <f t="shared" si="32"/>
        <v>0</v>
      </c>
      <c r="P133" s="18"/>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8"/>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8"/>
    </row>
    <row r="136" spans="1:16" x14ac:dyDescent="0.2">
      <c r="A136" s="113"/>
      <c r="B136" s="156"/>
      <c r="C136" s="625" t="s">
        <v>179</v>
      </c>
      <c r="D136" s="119"/>
      <c r="E136" s="124"/>
      <c r="F136" s="125"/>
      <c r="G136" s="264" t="s">
        <v>96</v>
      </c>
      <c r="H136" s="183">
        <v>5</v>
      </c>
      <c r="I136" s="184">
        <v>0.3</v>
      </c>
      <c r="J136" s="534">
        <v>3</v>
      </c>
      <c r="K136" s="535">
        <v>0.1</v>
      </c>
      <c r="L136" s="489">
        <f t="shared" ref="L136:L142" si="33">F136*H136</f>
        <v>0</v>
      </c>
      <c r="M136" s="490">
        <f t="shared" ref="M136:M142" si="34">F136*I136</f>
        <v>0</v>
      </c>
      <c r="N136" s="491">
        <f t="shared" ref="N136:N142" si="35">F136*J136</f>
        <v>0</v>
      </c>
      <c r="O136" s="491">
        <f t="shared" si="32"/>
        <v>0</v>
      </c>
      <c r="P136" s="18"/>
    </row>
    <row r="137" spans="1:16" x14ac:dyDescent="0.2">
      <c r="A137" s="113"/>
      <c r="B137" s="156"/>
      <c r="C137" s="625" t="s">
        <v>175</v>
      </c>
      <c r="D137" s="119"/>
      <c r="E137" s="124"/>
      <c r="F137" s="125"/>
      <c r="G137" s="264" t="s">
        <v>96</v>
      </c>
      <c r="H137" s="154">
        <v>8</v>
      </c>
      <c r="I137" s="155">
        <v>3</v>
      </c>
      <c r="J137" s="526">
        <v>12</v>
      </c>
      <c r="K137" s="527">
        <v>0.3</v>
      </c>
      <c r="L137" s="489">
        <f t="shared" si="33"/>
        <v>0</v>
      </c>
      <c r="M137" s="490">
        <f t="shared" si="34"/>
        <v>0</v>
      </c>
      <c r="N137" s="491">
        <f t="shared" si="35"/>
        <v>0</v>
      </c>
      <c r="O137" s="491">
        <f t="shared" si="32"/>
        <v>0</v>
      </c>
      <c r="P137" s="18"/>
    </row>
    <row r="138" spans="1:16" x14ac:dyDescent="0.2">
      <c r="A138" s="113"/>
      <c r="B138" s="156"/>
      <c r="C138" s="625" t="s">
        <v>174</v>
      </c>
      <c r="D138" s="119"/>
      <c r="E138" s="124"/>
      <c r="F138" s="125"/>
      <c r="G138" s="264" t="s">
        <v>24</v>
      </c>
      <c r="H138" s="154">
        <v>16</v>
      </c>
      <c r="I138" s="155">
        <v>6</v>
      </c>
      <c r="J138" s="526">
        <v>24</v>
      </c>
      <c r="K138" s="527">
        <v>0.7</v>
      </c>
      <c r="L138" s="489">
        <f t="shared" si="33"/>
        <v>0</v>
      </c>
      <c r="M138" s="490">
        <f t="shared" si="34"/>
        <v>0</v>
      </c>
      <c r="N138" s="491">
        <f t="shared" si="35"/>
        <v>0</v>
      </c>
      <c r="O138" s="491">
        <f t="shared" si="32"/>
        <v>0</v>
      </c>
      <c r="P138" s="18"/>
    </row>
    <row r="139" spans="1:16" x14ac:dyDescent="0.2">
      <c r="A139" s="113"/>
      <c r="B139" s="156"/>
      <c r="C139" s="625" t="s">
        <v>180</v>
      </c>
      <c r="D139" s="119"/>
      <c r="E139" s="124"/>
      <c r="F139" s="125"/>
      <c r="G139" s="276" t="s">
        <v>24</v>
      </c>
      <c r="H139" s="631">
        <v>7.4</v>
      </c>
      <c r="I139" s="632">
        <v>2.2999999999999998</v>
      </c>
      <c r="J139" s="526">
        <v>8</v>
      </c>
      <c r="K139" s="527">
        <v>0.5</v>
      </c>
      <c r="L139" s="489">
        <f t="shared" si="33"/>
        <v>0</v>
      </c>
      <c r="M139" s="490">
        <f t="shared" si="34"/>
        <v>0</v>
      </c>
      <c r="N139" s="491">
        <f t="shared" si="35"/>
        <v>0</v>
      </c>
      <c r="O139" s="491">
        <f t="shared" si="32"/>
        <v>0</v>
      </c>
      <c r="P139" s="18"/>
    </row>
    <row r="140" spans="1:16" x14ac:dyDescent="0.2">
      <c r="A140" s="113"/>
      <c r="B140" s="156"/>
      <c r="C140" s="115"/>
      <c r="D140" s="115"/>
      <c r="E140" s="116"/>
      <c r="F140" s="117"/>
      <c r="G140" s="277"/>
      <c r="H140" s="430"/>
      <c r="I140" s="161"/>
      <c r="J140" s="528"/>
      <c r="K140" s="529"/>
      <c r="L140" s="489">
        <f t="shared" si="33"/>
        <v>0</v>
      </c>
      <c r="M140" s="490">
        <f t="shared" si="34"/>
        <v>0</v>
      </c>
      <c r="N140" s="491">
        <f t="shared" si="35"/>
        <v>0</v>
      </c>
      <c r="O140" s="491">
        <f t="shared" si="32"/>
        <v>0</v>
      </c>
      <c r="P140" s="18"/>
    </row>
    <row r="141" spans="1:16" ht="15" customHeight="1" x14ac:dyDescent="0.2">
      <c r="A141" s="113"/>
      <c r="B141" s="156"/>
      <c r="C141" s="115"/>
      <c r="D141" s="115"/>
      <c r="E141" s="116"/>
      <c r="F141" s="117"/>
      <c r="G141" s="277"/>
      <c r="H141" s="430"/>
      <c r="I141" s="161"/>
      <c r="J141" s="528"/>
      <c r="K141" s="529"/>
      <c r="L141" s="489">
        <f t="shared" si="33"/>
        <v>0</v>
      </c>
      <c r="M141" s="490">
        <f t="shared" si="34"/>
        <v>0</v>
      </c>
      <c r="N141" s="491">
        <f t="shared" si="35"/>
        <v>0</v>
      </c>
      <c r="O141" s="491">
        <f t="shared" si="32"/>
        <v>0</v>
      </c>
      <c r="P141" s="18"/>
    </row>
    <row r="142" spans="1:16" ht="13.5" thickBot="1" x14ac:dyDescent="0.25">
      <c r="A142" s="232"/>
      <c r="B142" s="278"/>
      <c r="C142" s="279"/>
      <c r="D142" s="279"/>
      <c r="E142" s="279"/>
      <c r="F142" s="280"/>
      <c r="G142" s="281"/>
      <c r="H142" s="431"/>
      <c r="I142" s="432"/>
      <c r="J142" s="578"/>
      <c r="K142" s="579"/>
      <c r="L142" s="536">
        <f t="shared" si="33"/>
        <v>0</v>
      </c>
      <c r="M142" s="537">
        <f t="shared" si="34"/>
        <v>0</v>
      </c>
      <c r="N142" s="538">
        <f t="shared" si="35"/>
        <v>0</v>
      </c>
      <c r="O142" s="538">
        <f t="shared" si="32"/>
        <v>0</v>
      </c>
      <c r="P142" s="18"/>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8"/>
    </row>
    <row r="144" spans="1:16" ht="18.75" customHeight="1" x14ac:dyDescent="0.2">
      <c r="A144" s="287"/>
      <c r="B144" s="287"/>
      <c r="C144" s="287"/>
      <c r="D144" s="287"/>
      <c r="E144" s="287"/>
      <c r="F144" s="288"/>
      <c r="G144" s="288"/>
      <c r="H144" s="288"/>
      <c r="I144" s="288"/>
      <c r="J144" s="581"/>
      <c r="K144" s="581"/>
      <c r="L144" s="582"/>
      <c r="M144" s="582"/>
      <c r="N144" s="582"/>
      <c r="O144" s="583"/>
      <c r="P144" s="18"/>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8"/>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8"/>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8"/>
    </row>
    <row r="148" spans="1:16" ht="13.5" thickTop="1" x14ac:dyDescent="0.2">
      <c r="A148" s="11"/>
      <c r="B148" s="11"/>
      <c r="C148" s="11"/>
      <c r="D148" s="11"/>
      <c r="E148" s="11"/>
      <c r="F148" s="12"/>
      <c r="G148" s="12"/>
      <c r="H148" s="12"/>
      <c r="I148" s="12"/>
      <c r="J148" s="12"/>
      <c r="K148" s="12"/>
      <c r="L148" s="11"/>
      <c r="M148" s="11"/>
      <c r="N148" s="11"/>
      <c r="O148" s="11"/>
      <c r="P148" s="18"/>
    </row>
    <row r="149" spans="1:16" x14ac:dyDescent="0.2">
      <c r="A149" s="11"/>
      <c r="B149" s="11"/>
      <c r="C149" s="11"/>
      <c r="D149" s="11"/>
      <c r="E149" s="11"/>
      <c r="F149" s="12"/>
      <c r="G149" s="12"/>
      <c r="H149" s="12"/>
      <c r="I149" s="12"/>
      <c r="J149" s="12"/>
      <c r="K149" s="12"/>
      <c r="L149" s="11"/>
      <c r="M149" s="11"/>
      <c r="N149" s="11"/>
      <c r="O149" s="11"/>
      <c r="P149" s="18"/>
    </row>
    <row r="150" spans="1:16" x14ac:dyDescent="0.2">
      <c r="A150" s="11"/>
      <c r="B150" s="11"/>
      <c r="C150" s="11"/>
      <c r="D150" s="11"/>
      <c r="E150" s="11"/>
      <c r="F150" s="12"/>
      <c r="G150" s="12"/>
      <c r="H150" s="12"/>
      <c r="I150" s="12"/>
      <c r="J150" s="12"/>
      <c r="K150" s="12"/>
      <c r="L150" s="11"/>
      <c r="M150" s="11"/>
      <c r="N150" s="11"/>
      <c r="O150" s="11"/>
      <c r="P150" s="18"/>
    </row>
    <row r="151" spans="1:16" ht="12.75" customHeight="1" x14ac:dyDescent="0.2">
      <c r="A151" s="11"/>
      <c r="B151" s="11"/>
      <c r="C151" s="11"/>
      <c r="D151" s="11"/>
      <c r="E151" s="11"/>
      <c r="F151" s="12"/>
      <c r="G151" s="12"/>
      <c r="H151" s="12"/>
      <c r="I151" s="12"/>
      <c r="J151" s="12"/>
      <c r="K151" s="12"/>
      <c r="L151" s="11"/>
      <c r="M151" s="11"/>
      <c r="N151" s="11"/>
      <c r="O151" s="11"/>
      <c r="P151" s="18"/>
    </row>
    <row r="152" spans="1:16" ht="12.75" customHeight="1" x14ac:dyDescent="0.2">
      <c r="A152" s="299"/>
      <c r="B152" s="299" t="s">
        <v>181</v>
      </c>
      <c r="C152" s="299"/>
      <c r="D152" s="299"/>
      <c r="E152" s="299"/>
      <c r="F152" s="299"/>
      <c r="G152" s="300"/>
      <c r="H152" s="12"/>
      <c r="I152" s="12"/>
      <c r="J152" s="12"/>
      <c r="K152" s="12"/>
      <c r="L152" s="11"/>
      <c r="M152" s="11"/>
      <c r="N152" s="11"/>
      <c r="O152" s="11"/>
      <c r="P152" s="18"/>
    </row>
    <row r="153" spans="1:16" ht="12.75" customHeight="1" x14ac:dyDescent="0.2">
      <c r="A153" s="11"/>
      <c r="B153" s="680"/>
      <c r="C153" s="681"/>
      <c r="D153" s="681"/>
      <c r="E153" s="681"/>
      <c r="F153" s="681"/>
      <c r="G153" s="681"/>
      <c r="H153" s="681"/>
      <c r="I153" s="681"/>
      <c r="J153" s="681"/>
      <c r="K153" s="681"/>
      <c r="L153" s="681"/>
      <c r="M153" s="681"/>
      <c r="N153" s="682"/>
      <c r="O153" s="11"/>
      <c r="P153" s="18"/>
    </row>
    <row r="154" spans="1:16" ht="12.75" customHeight="1" x14ac:dyDescent="0.2">
      <c r="A154" s="301"/>
      <c r="B154" s="683"/>
      <c r="C154" s="684"/>
      <c r="D154" s="684"/>
      <c r="E154" s="684"/>
      <c r="F154" s="684"/>
      <c r="G154" s="684"/>
      <c r="H154" s="684"/>
      <c r="I154" s="684"/>
      <c r="J154" s="684"/>
      <c r="K154" s="684"/>
      <c r="L154" s="684"/>
      <c r="M154" s="684"/>
      <c r="N154" s="685"/>
      <c r="O154" s="11"/>
      <c r="P154" s="18"/>
    </row>
    <row r="155" spans="1:16" ht="12.75" customHeight="1" x14ac:dyDescent="0.2">
      <c r="A155" s="302"/>
      <c r="B155" s="683"/>
      <c r="C155" s="684"/>
      <c r="D155" s="684"/>
      <c r="E155" s="684"/>
      <c r="F155" s="684"/>
      <c r="G155" s="684"/>
      <c r="H155" s="684"/>
      <c r="I155" s="684"/>
      <c r="J155" s="684"/>
      <c r="K155" s="684"/>
      <c r="L155" s="684"/>
      <c r="M155" s="684"/>
      <c r="N155" s="685"/>
      <c r="O155" s="11"/>
      <c r="P155" s="18"/>
    </row>
    <row r="156" spans="1:16" x14ac:dyDescent="0.2">
      <c r="A156" s="301"/>
      <c r="B156" s="677"/>
      <c r="C156" s="678"/>
      <c r="D156" s="678"/>
      <c r="E156" s="678"/>
      <c r="F156" s="678"/>
      <c r="G156" s="678"/>
      <c r="H156" s="678"/>
      <c r="I156" s="678"/>
      <c r="J156" s="678"/>
      <c r="K156" s="678"/>
      <c r="L156" s="678"/>
      <c r="M156" s="678"/>
      <c r="N156" s="679"/>
      <c r="O156" s="11"/>
      <c r="P156" s="18"/>
    </row>
    <row r="157" spans="1:16" ht="11.1" customHeight="1" x14ac:dyDescent="0.2">
      <c r="A157" s="301"/>
      <c r="B157" s="11"/>
      <c r="C157" s="11"/>
      <c r="D157" s="11"/>
      <c r="E157" s="11"/>
      <c r="F157" s="12"/>
      <c r="G157" s="12"/>
      <c r="H157" s="12"/>
      <c r="I157" s="21"/>
      <c r="J157" s="12"/>
      <c r="K157" s="12"/>
      <c r="L157" s="38"/>
      <c r="M157" s="38"/>
      <c r="N157" s="38"/>
      <c r="O157" s="11"/>
      <c r="P157" s="18"/>
    </row>
    <row r="158" spans="1:16" ht="11.1" customHeight="1" x14ac:dyDescent="0.2">
      <c r="A158" s="11"/>
      <c r="B158" s="11"/>
      <c r="C158" s="11"/>
      <c r="D158" s="11"/>
      <c r="E158" s="11"/>
      <c r="F158" s="12"/>
      <c r="G158" s="12"/>
      <c r="H158" s="12"/>
      <c r="I158" s="12"/>
      <c r="J158" s="37"/>
      <c r="K158" s="37"/>
      <c r="L158" s="38"/>
      <c r="M158" s="38"/>
      <c r="N158" s="38"/>
      <c r="O158" s="11"/>
      <c r="P158" s="18"/>
    </row>
    <row r="159" spans="1:16" x14ac:dyDescent="0.2">
      <c r="A159" s="11"/>
      <c r="B159" s="11"/>
      <c r="C159" s="11"/>
      <c r="D159" s="11"/>
      <c r="E159" s="11"/>
      <c r="F159" s="12"/>
      <c r="G159" s="12"/>
      <c r="H159" s="12"/>
      <c r="I159" s="12"/>
      <c r="J159" s="12"/>
      <c r="K159" s="12"/>
      <c r="L159" s="11"/>
      <c r="M159" s="11"/>
      <c r="N159" s="11"/>
      <c r="O159" s="11"/>
      <c r="P159" s="18"/>
    </row>
    <row r="160" spans="1:16" x14ac:dyDescent="0.2">
      <c r="A160" s="11"/>
      <c r="B160" s="11"/>
      <c r="C160" s="11"/>
      <c r="D160" s="11"/>
      <c r="E160" s="11"/>
      <c r="F160" s="12"/>
      <c r="G160" s="12"/>
      <c r="H160" s="12"/>
      <c r="I160" s="12"/>
      <c r="J160" s="12"/>
      <c r="K160" s="12"/>
      <c r="L160" s="11"/>
      <c r="M160" s="11"/>
      <c r="N160" s="11"/>
      <c r="O160" s="11"/>
      <c r="P160" s="18"/>
    </row>
    <row r="161" spans="1:16" ht="14.25" x14ac:dyDescent="0.2">
      <c r="A161" s="303">
        <v>1</v>
      </c>
      <c r="B161" s="11" t="s">
        <v>106</v>
      </c>
      <c r="C161" s="11"/>
      <c r="D161" s="11"/>
      <c r="E161" s="11"/>
      <c r="F161" s="12"/>
      <c r="G161" s="12"/>
      <c r="H161" s="12"/>
      <c r="I161" s="12"/>
      <c r="J161" s="12"/>
      <c r="K161" s="12"/>
      <c r="L161" s="11"/>
      <c r="M161" s="11"/>
      <c r="N161" s="11"/>
      <c r="O161" s="11"/>
      <c r="P161" s="18"/>
    </row>
    <row r="162" spans="1:16" ht="14.25" x14ac:dyDescent="0.2">
      <c r="A162" s="303"/>
      <c r="B162" s="11" t="s">
        <v>107</v>
      </c>
      <c r="C162" s="11"/>
      <c r="D162" s="11"/>
      <c r="E162" s="11"/>
      <c r="F162" s="12"/>
      <c r="G162" s="12"/>
      <c r="H162" s="12"/>
      <c r="I162" s="12"/>
      <c r="J162" s="12"/>
      <c r="K162" s="12"/>
      <c r="L162" s="11"/>
      <c r="M162" s="11"/>
      <c r="N162" s="11"/>
      <c r="O162" s="11"/>
      <c r="P162" s="18"/>
    </row>
    <row r="163" spans="1:16" ht="14.25" x14ac:dyDescent="0.2">
      <c r="A163" s="303"/>
      <c r="B163" s="11" t="s">
        <v>108</v>
      </c>
      <c r="C163" s="11"/>
      <c r="D163" s="11"/>
      <c r="E163" s="11"/>
      <c r="F163" s="12"/>
      <c r="G163" s="12"/>
      <c r="H163" s="12"/>
      <c r="I163" s="12"/>
      <c r="J163" s="12"/>
      <c r="K163" s="12"/>
      <c r="L163" s="11"/>
      <c r="M163" s="11"/>
      <c r="N163" s="11"/>
      <c r="O163" s="11"/>
      <c r="P163" s="18"/>
    </row>
    <row r="164" spans="1:16" ht="14.25" x14ac:dyDescent="0.2">
      <c r="A164" s="303"/>
      <c r="B164" s="11"/>
      <c r="C164" s="11"/>
      <c r="D164" s="11"/>
      <c r="E164" s="11"/>
      <c r="F164" s="12"/>
      <c r="G164" s="12"/>
      <c r="H164" s="12"/>
      <c r="I164" s="12"/>
      <c r="J164" s="12"/>
      <c r="K164" s="12"/>
      <c r="L164" s="11"/>
      <c r="M164" s="11"/>
      <c r="N164" s="11"/>
      <c r="O164" s="11"/>
      <c r="P164" s="18"/>
    </row>
    <row r="165" spans="1:16" ht="14.25" x14ac:dyDescent="0.2">
      <c r="A165" s="303">
        <v>2</v>
      </c>
      <c r="B165" s="11" t="s">
        <v>109</v>
      </c>
      <c r="C165" s="11"/>
      <c r="D165" s="11"/>
      <c r="E165" s="11"/>
      <c r="F165" s="12"/>
      <c r="G165" s="12"/>
      <c r="H165" s="12"/>
      <c r="I165" s="12"/>
      <c r="J165" s="12"/>
      <c r="K165" s="12"/>
      <c r="L165" s="11"/>
      <c r="M165" s="11"/>
      <c r="N165" s="11"/>
      <c r="O165" s="11"/>
      <c r="P165" s="18"/>
    </row>
    <row r="166" spans="1:16" ht="14.25" x14ac:dyDescent="0.2">
      <c r="A166" s="303"/>
      <c r="B166" s="11" t="s">
        <v>110</v>
      </c>
      <c r="C166" s="11"/>
      <c r="D166" s="11"/>
      <c r="E166" s="11"/>
      <c r="F166" s="12"/>
      <c r="G166" s="12"/>
      <c r="H166" s="12"/>
      <c r="I166" s="12"/>
      <c r="J166" s="12"/>
      <c r="K166" s="12"/>
      <c r="L166" s="11"/>
      <c r="M166" s="11"/>
      <c r="N166" s="11"/>
      <c r="O166" s="11"/>
      <c r="P166" s="18"/>
    </row>
    <row r="167" spans="1:16" ht="14.25" x14ac:dyDescent="0.2">
      <c r="A167" s="303"/>
      <c r="B167" s="11"/>
      <c r="C167" s="11"/>
      <c r="D167" s="11"/>
      <c r="E167" s="11"/>
      <c r="F167" s="12"/>
      <c r="G167" s="12"/>
      <c r="H167" s="12"/>
      <c r="I167" s="12"/>
      <c r="J167" s="12"/>
      <c r="K167" s="12"/>
      <c r="L167" s="11"/>
      <c r="M167" s="11"/>
      <c r="N167" s="11"/>
      <c r="O167" s="11"/>
      <c r="P167" s="18"/>
    </row>
    <row r="168" spans="1:16" ht="14.25" x14ac:dyDescent="0.2">
      <c r="A168" s="303">
        <v>3</v>
      </c>
      <c r="B168" s="11" t="s">
        <v>111</v>
      </c>
      <c r="C168" s="11"/>
      <c r="D168" s="11"/>
      <c r="E168" s="11"/>
      <c r="F168" s="12"/>
      <c r="G168" s="12"/>
      <c r="H168" s="12"/>
      <c r="I168" s="12"/>
      <c r="J168" s="12"/>
      <c r="K168" s="12"/>
      <c r="L168" s="11"/>
      <c r="M168" s="11"/>
      <c r="N168" s="11"/>
      <c r="O168" s="11"/>
      <c r="P168" s="18"/>
    </row>
    <row r="169" spans="1:16" x14ac:dyDescent="0.2">
      <c r="A169" s="11"/>
      <c r="B169" s="11" t="s">
        <v>112</v>
      </c>
      <c r="C169" s="11"/>
      <c r="D169" s="11"/>
      <c r="E169" s="11"/>
      <c r="F169" s="12"/>
      <c r="G169" s="12"/>
      <c r="H169" s="12"/>
      <c r="I169" s="12"/>
      <c r="J169" s="12"/>
      <c r="K169" s="12"/>
      <c r="L169" s="11"/>
      <c r="M169" s="11"/>
      <c r="N169" s="11"/>
      <c r="O169" s="11"/>
      <c r="P169" s="18"/>
    </row>
    <row r="170" spans="1:16" x14ac:dyDescent="0.2">
      <c r="A170" s="11"/>
      <c r="B170" s="11" t="s">
        <v>134</v>
      </c>
      <c r="C170" s="11"/>
      <c r="D170" s="11"/>
      <c r="E170" s="11"/>
      <c r="F170" s="12"/>
      <c r="G170" s="12"/>
      <c r="H170" s="12"/>
      <c r="I170" s="12"/>
      <c r="J170" s="12"/>
      <c r="K170" s="12"/>
      <c r="L170" s="11"/>
      <c r="M170" s="11"/>
      <c r="N170" s="11"/>
      <c r="O170" s="11"/>
      <c r="P170" s="18"/>
    </row>
    <row r="171" spans="1:16" x14ac:dyDescent="0.2">
      <c r="A171" s="11"/>
      <c r="B171" s="11" t="s">
        <v>135</v>
      </c>
      <c r="C171" s="11"/>
      <c r="D171" s="11"/>
      <c r="E171" s="11"/>
      <c r="F171" s="12"/>
      <c r="G171" s="12"/>
      <c r="H171" s="12"/>
      <c r="I171" s="12"/>
      <c r="J171" s="12"/>
      <c r="K171" s="12"/>
      <c r="L171" s="11"/>
      <c r="M171" s="11"/>
      <c r="N171" s="11"/>
      <c r="O171" s="11"/>
      <c r="P171" s="18"/>
    </row>
    <row r="172" spans="1:16" x14ac:dyDescent="0.2">
      <c r="A172" s="11"/>
      <c r="B172" s="11"/>
      <c r="C172" s="11"/>
      <c r="D172" s="11"/>
      <c r="E172" s="11"/>
      <c r="F172" s="11"/>
      <c r="G172" s="11"/>
      <c r="H172" s="12"/>
      <c r="I172" s="12"/>
      <c r="J172" s="12"/>
      <c r="K172" s="12"/>
      <c r="L172" s="11"/>
      <c r="M172" s="11"/>
      <c r="N172" s="11"/>
      <c r="O172" s="11"/>
      <c r="P172" s="18"/>
    </row>
    <row r="173" spans="1:16" x14ac:dyDescent="0.2">
      <c r="A173" s="11"/>
      <c r="B173" s="11"/>
      <c r="C173" s="11"/>
      <c r="D173" s="11"/>
      <c r="E173" s="11"/>
      <c r="F173" s="11"/>
      <c r="G173" s="11"/>
      <c r="H173" s="12"/>
      <c r="I173" s="12"/>
      <c r="J173" s="12"/>
      <c r="K173" s="12"/>
      <c r="L173" s="11"/>
      <c r="M173" s="11"/>
      <c r="N173" s="11"/>
      <c r="O173" s="11"/>
      <c r="P173" s="18"/>
    </row>
    <row r="174" spans="1:16" x14ac:dyDescent="0.2">
      <c r="A174" s="11"/>
      <c r="B174" s="11"/>
      <c r="C174" s="11"/>
      <c r="D174" s="11"/>
      <c r="E174" s="11"/>
      <c r="F174" s="12"/>
      <c r="G174" s="12"/>
      <c r="H174" s="12"/>
      <c r="I174" s="12"/>
      <c r="J174" s="12"/>
      <c r="K174" s="12"/>
      <c r="L174" s="11"/>
      <c r="M174" s="11"/>
      <c r="N174" s="11"/>
      <c r="O174" s="11"/>
      <c r="P174" s="18"/>
    </row>
    <row r="175" spans="1:16" x14ac:dyDescent="0.2">
      <c r="A175" s="11"/>
      <c r="B175" s="11"/>
      <c r="C175" s="11"/>
      <c r="D175" s="11"/>
      <c r="E175" s="11"/>
      <c r="F175" s="12"/>
      <c r="G175" s="12"/>
      <c r="H175" s="12"/>
      <c r="I175" s="12"/>
      <c r="J175" s="12"/>
      <c r="K175" s="12"/>
      <c r="L175" s="11"/>
      <c r="M175" s="11"/>
      <c r="N175" s="11"/>
      <c r="O175" s="11"/>
      <c r="P175" s="18"/>
    </row>
    <row r="176" spans="1:16" x14ac:dyDescent="0.2">
      <c r="A176" s="11"/>
      <c r="B176" s="11"/>
      <c r="C176" s="11"/>
      <c r="D176" s="11"/>
      <c r="E176" s="11"/>
      <c r="F176" s="12"/>
      <c r="G176" s="12"/>
      <c r="H176" s="12"/>
      <c r="I176" s="12"/>
      <c r="J176" s="12"/>
      <c r="K176" s="12"/>
      <c r="L176" s="11"/>
      <c r="M176" s="11"/>
      <c r="N176" s="11"/>
      <c r="O176" s="11"/>
      <c r="P176" s="18"/>
    </row>
    <row r="177" spans="1:16" x14ac:dyDescent="0.2">
      <c r="A177" s="11"/>
      <c r="B177" s="11"/>
      <c r="C177" s="11"/>
      <c r="D177" s="11"/>
      <c r="E177" s="11"/>
      <c r="F177" s="12"/>
      <c r="G177" s="12"/>
      <c r="H177" s="12"/>
      <c r="I177" s="21"/>
      <c r="J177" s="12"/>
      <c r="K177" s="304" t="s">
        <v>113</v>
      </c>
      <c r="L177" s="391"/>
      <c r="M177" s="11"/>
      <c r="N177" s="11"/>
      <c r="O177" s="11"/>
      <c r="P177" s="18"/>
    </row>
    <row r="178" spans="1:16" x14ac:dyDescent="0.2">
      <c r="A178" s="11"/>
      <c r="B178" s="11"/>
      <c r="C178" s="11"/>
      <c r="D178" s="11"/>
      <c r="E178" s="11"/>
      <c r="F178" s="12"/>
      <c r="G178" s="12"/>
      <c r="H178" s="12"/>
      <c r="I178" s="12"/>
      <c r="J178" s="12"/>
      <c r="K178" s="12"/>
      <c r="L178" s="11"/>
      <c r="M178" s="11"/>
      <c r="N178" s="11"/>
      <c r="O178" s="11"/>
    </row>
    <row r="179" spans="1:16" ht="18" x14ac:dyDescent="0.25">
      <c r="A179" s="305" t="s">
        <v>114</v>
      </c>
      <c r="B179" s="306"/>
      <c r="C179" s="306"/>
      <c r="D179" s="306"/>
      <c r="E179" s="306"/>
      <c r="F179" s="307"/>
      <c r="G179" s="307"/>
      <c r="H179" s="307"/>
      <c r="I179" s="308"/>
      <c r="J179" s="307"/>
      <c r="K179" s="307"/>
      <c r="L179" s="309"/>
      <c r="M179" s="309"/>
      <c r="N179" s="309"/>
      <c r="O179" s="310"/>
      <c r="P179" s="459"/>
    </row>
    <row r="180" spans="1:16" ht="18" x14ac:dyDescent="0.25">
      <c r="A180" s="311" t="s">
        <v>115</v>
      </c>
      <c r="B180" s="312"/>
      <c r="C180" s="312"/>
      <c r="D180" s="312"/>
      <c r="E180" s="312"/>
      <c r="F180" s="313"/>
      <c r="G180" s="313"/>
      <c r="H180" s="313"/>
      <c r="I180" s="314"/>
      <c r="J180" s="313"/>
      <c r="K180" s="313"/>
      <c r="L180" s="315"/>
      <c r="M180" s="315"/>
      <c r="N180" s="315"/>
      <c r="O180" s="316"/>
      <c r="P180" s="459"/>
    </row>
    <row r="181" spans="1:16" ht="18" x14ac:dyDescent="0.25">
      <c r="A181" s="317"/>
      <c r="B181" s="312"/>
      <c r="C181" s="312"/>
      <c r="D181" s="312"/>
      <c r="E181" s="312"/>
      <c r="F181" s="313"/>
      <c r="G181" s="313"/>
      <c r="H181" s="313"/>
      <c r="I181" s="318"/>
      <c r="J181" s="319"/>
      <c r="K181" s="319"/>
      <c r="L181" s="315"/>
      <c r="M181" s="315"/>
      <c r="N181" s="315"/>
      <c r="O181" s="316"/>
      <c r="P181" s="459"/>
    </row>
    <row r="182" spans="1:16" ht="18" x14ac:dyDescent="0.25">
      <c r="A182" s="320"/>
      <c r="B182" s="38"/>
      <c r="C182" s="38"/>
      <c r="D182" s="38"/>
      <c r="E182" s="38"/>
      <c r="F182" s="37"/>
      <c r="G182" s="37"/>
      <c r="H182" s="37"/>
      <c r="I182" s="240"/>
      <c r="J182" s="321"/>
      <c r="K182" s="321"/>
      <c r="L182" s="322"/>
      <c r="M182" s="322"/>
      <c r="N182" s="322"/>
      <c r="O182" s="323"/>
      <c r="P182" s="459"/>
    </row>
    <row r="183" spans="1:16" ht="15.75" x14ac:dyDescent="0.25">
      <c r="A183" s="113"/>
      <c r="B183" s="38"/>
      <c r="C183" s="324"/>
      <c r="D183" s="325"/>
      <c r="E183" s="11"/>
      <c r="F183" s="37"/>
      <c r="G183" s="37"/>
      <c r="H183" s="325"/>
      <c r="I183" s="37"/>
      <c r="J183" s="326"/>
      <c r="K183" s="38"/>
      <c r="L183" s="324"/>
      <c r="M183" s="38"/>
      <c r="N183" s="38"/>
      <c r="O183" s="323"/>
      <c r="P183" s="459"/>
    </row>
    <row r="184" spans="1:16" x14ac:dyDescent="0.2">
      <c r="A184" s="113"/>
      <c r="B184" s="38"/>
      <c r="C184" s="38"/>
      <c r="D184" s="38"/>
      <c r="E184" s="38"/>
      <c r="F184" s="37"/>
      <c r="G184" s="37"/>
      <c r="H184" s="37"/>
      <c r="I184" s="418"/>
      <c r="J184" s="418"/>
      <c r="K184" s="11"/>
      <c r="L184" s="38"/>
      <c r="M184" s="38"/>
      <c r="N184" s="38"/>
      <c r="O184" s="218"/>
      <c r="P184" s="459"/>
    </row>
    <row r="185" spans="1:16" ht="15.75" x14ac:dyDescent="0.25">
      <c r="A185" s="25" t="s">
        <v>4</v>
      </c>
      <c r="B185" s="211"/>
      <c r="C185" s="26"/>
      <c r="D185" s="26"/>
      <c r="E185" s="26"/>
      <c r="F185" s="26"/>
      <c r="G185" s="30"/>
      <c r="H185" s="362"/>
      <c r="I185" s="421"/>
      <c r="J185" s="17" t="s">
        <v>191</v>
      </c>
      <c r="K185" s="12"/>
      <c r="L185" s="11"/>
      <c r="M185" s="38"/>
      <c r="N185" s="38"/>
      <c r="O185" s="218"/>
      <c r="P185" s="459"/>
    </row>
    <row r="186" spans="1:16" x14ac:dyDescent="0.2">
      <c r="A186" s="657" t="str">
        <f>IF(A7="","",A7)</f>
        <v/>
      </c>
      <c r="B186" s="658"/>
      <c r="C186" s="658"/>
      <c r="D186" s="658"/>
      <c r="E186" s="658"/>
      <c r="F186" s="658"/>
      <c r="G186" s="659"/>
      <c r="H186" s="362"/>
      <c r="I186" s="418"/>
      <c r="J186" s="418"/>
      <c r="K186" s="418"/>
      <c r="L186" s="38"/>
      <c r="M186" s="38"/>
      <c r="N186" s="38"/>
      <c r="O186" s="218"/>
      <c r="P186" s="459"/>
    </row>
    <row r="187" spans="1:16" x14ac:dyDescent="0.2">
      <c r="A187" s="657" t="str">
        <f>IF(A8="","",A8)</f>
        <v/>
      </c>
      <c r="B187" s="658"/>
      <c r="C187" s="658"/>
      <c r="D187" s="658"/>
      <c r="E187" s="658"/>
      <c r="F187" s="658"/>
      <c r="G187" s="659"/>
      <c r="H187" s="362"/>
      <c r="I187" s="363"/>
      <c r="J187" s="324" t="s">
        <v>136</v>
      </c>
      <c r="K187" s="324"/>
      <c r="L187" s="324"/>
      <c r="M187" s="324"/>
      <c r="N187" s="324"/>
      <c r="O187" s="364"/>
      <c r="P187" s="459"/>
    </row>
    <row r="188" spans="1:16" x14ac:dyDescent="0.2">
      <c r="A188" s="657" t="str">
        <f>IF(A9="","",A9)</f>
        <v/>
      </c>
      <c r="B188" s="658"/>
      <c r="C188" s="658"/>
      <c r="D188" s="658"/>
      <c r="E188" s="658"/>
      <c r="F188" s="658"/>
      <c r="G188" s="659"/>
      <c r="H188" s="362"/>
      <c r="I188" s="21"/>
      <c r="J188" s="12"/>
      <c r="K188" s="12"/>
      <c r="L188" s="38"/>
      <c r="M188" s="38"/>
      <c r="N188" s="38"/>
      <c r="O188" s="218"/>
      <c r="P188" s="459"/>
    </row>
    <row r="189" spans="1:16" x14ac:dyDescent="0.2">
      <c r="A189" s="657" t="str">
        <f>IF(A10="","",A10)</f>
        <v/>
      </c>
      <c r="B189" s="658"/>
      <c r="C189" s="658"/>
      <c r="D189" s="658"/>
      <c r="E189" s="658"/>
      <c r="F189" s="658"/>
      <c r="G189" s="659"/>
      <c r="H189" s="362"/>
      <c r="I189" s="327"/>
      <c r="J189" s="324" t="s">
        <v>3</v>
      </c>
      <c r="K189" s="324"/>
      <c r="L189" s="11"/>
      <c r="M189" s="38"/>
      <c r="N189" s="38"/>
      <c r="O189" s="218"/>
      <c r="P189" s="459"/>
    </row>
    <row r="190" spans="1:16" ht="15.75" x14ac:dyDescent="0.25">
      <c r="A190" s="41" t="s">
        <v>116</v>
      </c>
      <c r="B190" s="42"/>
      <c r="C190" s="42"/>
      <c r="D190" s="43"/>
      <c r="E190" s="43"/>
      <c r="F190" s="663">
        <f>E11</f>
        <v>2018</v>
      </c>
      <c r="G190" s="664"/>
      <c r="H190" s="365"/>
      <c r="I190" s="38"/>
      <c r="J190" s="38"/>
      <c r="K190" s="38"/>
      <c r="L190" s="38"/>
      <c r="M190" s="38"/>
      <c r="N190" s="38"/>
      <c r="O190" s="218"/>
      <c r="P190" s="459"/>
    </row>
    <row r="191" spans="1:16" ht="15.75" x14ac:dyDescent="0.25">
      <c r="A191" s="46"/>
      <c r="B191" s="47"/>
      <c r="C191" s="47"/>
      <c r="D191" s="47"/>
      <c r="E191" s="328"/>
      <c r="F191" s="329"/>
      <c r="G191" s="48"/>
      <c r="H191" s="48"/>
      <c r="I191" s="48"/>
      <c r="J191" s="49"/>
      <c r="K191" s="49"/>
      <c r="L191" s="47"/>
      <c r="M191" s="50"/>
      <c r="N191" s="51"/>
      <c r="O191" s="330"/>
      <c r="P191" s="459"/>
    </row>
    <row r="192" spans="1:16" x14ac:dyDescent="0.2">
      <c r="A192" s="113"/>
      <c r="B192" s="38"/>
      <c r="C192" s="38"/>
      <c r="D192" s="38"/>
      <c r="E192" s="38"/>
      <c r="F192" s="37"/>
      <c r="G192" s="37"/>
      <c r="H192" s="37"/>
      <c r="I192" s="37"/>
      <c r="J192" s="37"/>
      <c r="K192" s="37"/>
      <c r="L192" s="38"/>
      <c r="M192" s="38"/>
      <c r="N192" s="38"/>
      <c r="O192" s="218"/>
      <c r="P192" s="459"/>
    </row>
    <row r="193" spans="1:16" x14ac:dyDescent="0.2">
      <c r="A193" s="331"/>
      <c r="B193" s="47"/>
      <c r="C193" s="47"/>
      <c r="D193" s="47"/>
      <c r="E193" s="47"/>
      <c r="F193" s="49"/>
      <c r="G193" s="49"/>
      <c r="H193" s="49"/>
      <c r="I193" s="49"/>
      <c r="J193" s="49"/>
      <c r="K193" s="49"/>
      <c r="L193" s="47"/>
      <c r="M193" s="47"/>
      <c r="N193" s="47"/>
      <c r="O193" s="332"/>
      <c r="P193" s="459"/>
    </row>
    <row r="194" spans="1:16" ht="16.5" thickBot="1" x14ac:dyDescent="0.3">
      <c r="A194" s="54" t="s">
        <v>127</v>
      </c>
      <c r="B194" s="55"/>
      <c r="C194" s="55"/>
      <c r="D194" s="55"/>
      <c r="E194" s="55"/>
      <c r="F194" s="56"/>
      <c r="G194" s="56"/>
      <c r="H194" s="56"/>
      <c r="I194" s="56"/>
      <c r="J194" s="56"/>
      <c r="K194" s="56"/>
      <c r="L194" s="55"/>
      <c r="M194" s="55"/>
      <c r="N194" s="55"/>
      <c r="O194" s="57"/>
      <c r="P194" s="459"/>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459"/>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459"/>
    </row>
    <row r="197" spans="1:16" ht="15" x14ac:dyDescent="0.25">
      <c r="A197" s="344"/>
      <c r="B197" s="345"/>
      <c r="C197" s="342"/>
      <c r="D197" s="346"/>
      <c r="E197" s="347" t="s">
        <v>119</v>
      </c>
      <c r="F197" s="348"/>
      <c r="G197" s="346"/>
      <c r="H197" s="347" t="s">
        <v>119</v>
      </c>
      <c r="I197" s="349"/>
      <c r="J197" s="343"/>
      <c r="K197" s="347" t="s">
        <v>119</v>
      </c>
      <c r="L197" s="593"/>
      <c r="M197" s="346"/>
      <c r="N197" s="347" t="s">
        <v>119</v>
      </c>
      <c r="O197" s="74"/>
      <c r="P197" s="459"/>
    </row>
    <row r="198" spans="1:16" x14ac:dyDescent="0.2">
      <c r="A198" s="354" t="s">
        <v>120</v>
      </c>
      <c r="B198" s="366"/>
      <c r="C198" s="398">
        <f>C203-5</f>
        <v>2013</v>
      </c>
      <c r="D198" s="369"/>
      <c r="E198" s="370" t="s">
        <v>32</v>
      </c>
      <c r="F198" s="371"/>
      <c r="G198" s="83"/>
      <c r="H198" s="423" t="str">
        <f>IF('2017'!H199="","",'2017'!H199)</f>
        <v/>
      </c>
      <c r="I198" s="371"/>
      <c r="J198" s="379"/>
      <c r="K198" s="617" t="str">
        <f>IF('2017'!K199="","",'2017'!K199)</f>
        <v/>
      </c>
      <c r="L198" s="596"/>
      <c r="M198" s="594"/>
      <c r="N198" s="617" t="str">
        <f>IF('2017'!N199="","",'2017'!N199)</f>
        <v/>
      </c>
      <c r="O198" s="597"/>
      <c r="P198" s="459"/>
    </row>
    <row r="199" spans="1:16" x14ac:dyDescent="0.2">
      <c r="A199" s="108" t="s">
        <v>120</v>
      </c>
      <c r="B199" s="367"/>
      <c r="C199" s="396">
        <f>C203-4</f>
        <v>2014</v>
      </c>
      <c r="D199" s="85"/>
      <c r="E199" s="372" t="s">
        <v>32</v>
      </c>
      <c r="F199" s="87"/>
      <c r="G199" s="373"/>
      <c r="H199" s="423" t="str">
        <f>IF('2017'!H200="","",'2017'!H200)</f>
        <v/>
      </c>
      <c r="I199" s="374"/>
      <c r="J199" s="380"/>
      <c r="K199" s="617" t="str">
        <f>IF('2017'!K200="","",'2017'!K200)</f>
        <v/>
      </c>
      <c r="L199" s="600"/>
      <c r="M199" s="598"/>
      <c r="N199" s="617" t="str">
        <f>IF('2017'!N200="","",'2017'!N200)</f>
        <v/>
      </c>
      <c r="O199" s="600"/>
      <c r="P199" s="459"/>
    </row>
    <row r="200" spans="1:16" x14ac:dyDescent="0.2">
      <c r="A200" s="108" t="s">
        <v>120</v>
      </c>
      <c r="B200" s="367"/>
      <c r="C200" s="393">
        <f>C203-3</f>
        <v>2015</v>
      </c>
      <c r="D200" s="373"/>
      <c r="E200" s="372" t="s">
        <v>32</v>
      </c>
      <c r="F200" s="374"/>
      <c r="G200" s="373"/>
      <c r="H200" s="423" t="str">
        <f>IF('2017'!H201="","",'2017'!H201)</f>
        <v/>
      </c>
      <c r="I200" s="374"/>
      <c r="J200" s="380"/>
      <c r="K200" s="617" t="str">
        <f>IF('2017'!K201="","",'2017'!K201)</f>
        <v/>
      </c>
      <c r="L200" s="600"/>
      <c r="M200" s="598"/>
      <c r="N200" s="617" t="str">
        <f>IF('2017'!N201="","",'2017'!N201)</f>
        <v/>
      </c>
      <c r="O200" s="600"/>
      <c r="P200" s="459"/>
    </row>
    <row r="201" spans="1:16" x14ac:dyDescent="0.2">
      <c r="A201" s="108" t="s">
        <v>120</v>
      </c>
      <c r="B201" s="367"/>
      <c r="C201" s="416">
        <f>C203-2</f>
        <v>2016</v>
      </c>
      <c r="D201" s="373"/>
      <c r="E201" s="426">
        <f>'2017'!E202</f>
        <v>0</v>
      </c>
      <c r="F201" s="374"/>
      <c r="G201" s="373"/>
      <c r="H201" s="423" t="str">
        <f>IF('2017'!H202="","",'2017'!H202)</f>
        <v/>
      </c>
      <c r="I201" s="374"/>
      <c r="J201" s="380"/>
      <c r="K201" s="617" t="str">
        <f>IF('2017'!K202="","",'2017'!K202)</f>
        <v/>
      </c>
      <c r="L201" s="600"/>
      <c r="M201" s="598"/>
      <c r="N201" s="617" t="str">
        <f>IF('2017'!N202="","",'2017'!N202)</f>
        <v/>
      </c>
      <c r="O201" s="600"/>
      <c r="P201" s="459"/>
    </row>
    <row r="202" spans="1:16" x14ac:dyDescent="0.2">
      <c r="A202" s="108" t="s">
        <v>120</v>
      </c>
      <c r="B202" s="367"/>
      <c r="C202" s="416">
        <f>C203-1</f>
        <v>2017</v>
      </c>
      <c r="D202" s="373"/>
      <c r="E202" s="426" t="e">
        <f>'2017'!L147</f>
        <v>#DIV/0!</v>
      </c>
      <c r="F202" s="374"/>
      <c r="G202" s="373"/>
      <c r="H202" s="375" t="e">
        <f>'2017'!M147</f>
        <v>#DIV/0!</v>
      </c>
      <c r="I202" s="374"/>
      <c r="J202" s="380"/>
      <c r="K202" s="618" t="e">
        <f>'2017'!N147</f>
        <v>#DIV/0!</v>
      </c>
      <c r="L202" s="600"/>
      <c r="M202" s="598"/>
      <c r="N202" s="618" t="e">
        <f>'2017'!O147</f>
        <v>#DIV/0!</v>
      </c>
      <c r="O202" s="600"/>
      <c r="P202" s="459"/>
    </row>
    <row r="203" spans="1:16" x14ac:dyDescent="0.2">
      <c r="A203" s="355" t="s">
        <v>121</v>
      </c>
      <c r="B203" s="368"/>
      <c r="C203" s="417">
        <f>F190</f>
        <v>2018</v>
      </c>
      <c r="D203" s="376"/>
      <c r="E203" s="427" t="e">
        <f>L147</f>
        <v>#DIV/0!</v>
      </c>
      <c r="F203" s="378"/>
      <c r="G203" s="376"/>
      <c r="H203" s="377" t="e">
        <f>M147</f>
        <v>#DIV/0!</v>
      </c>
      <c r="I203" s="378"/>
      <c r="J203" s="381"/>
      <c r="K203" s="602" t="e">
        <f>N147</f>
        <v>#DIV/0!</v>
      </c>
      <c r="L203" s="603"/>
      <c r="M203" s="601"/>
      <c r="N203" s="602" t="e">
        <f>O147</f>
        <v>#DIV/0!</v>
      </c>
      <c r="O203" s="603"/>
      <c r="P203" s="459"/>
    </row>
    <row r="204" spans="1:16" x14ac:dyDescent="0.2">
      <c r="A204" s="480"/>
      <c r="B204" s="38"/>
      <c r="C204" s="38"/>
      <c r="D204" s="211"/>
      <c r="E204" s="26"/>
      <c r="F204" s="30"/>
      <c r="G204" s="38"/>
      <c r="H204" s="38"/>
      <c r="I204" s="38"/>
      <c r="J204" s="382"/>
      <c r="K204" s="43"/>
      <c r="L204" s="605"/>
      <c r="M204" s="604"/>
      <c r="N204" s="43"/>
      <c r="O204" s="605"/>
      <c r="P204" s="459"/>
    </row>
    <row r="205" spans="1:16" ht="14.25" x14ac:dyDescent="0.2">
      <c r="A205" s="78" t="s">
        <v>122</v>
      </c>
      <c r="B205" s="383"/>
      <c r="C205" s="38"/>
      <c r="D205" s="113"/>
      <c r="E205" s="38"/>
      <c r="F205" s="218"/>
      <c r="G205" s="38"/>
      <c r="H205" s="38"/>
      <c r="I205" s="38"/>
      <c r="J205" s="384"/>
      <c r="K205" s="557"/>
      <c r="L205" s="607"/>
      <c r="M205" s="606"/>
      <c r="N205" s="557"/>
      <c r="O205" s="607"/>
      <c r="P205" s="459"/>
    </row>
    <row r="206" spans="1:16" ht="14.25" x14ac:dyDescent="0.2">
      <c r="A206" s="78" t="s">
        <v>123</v>
      </c>
      <c r="B206" s="383"/>
      <c r="C206" s="38"/>
      <c r="D206" s="113"/>
      <c r="E206" s="38"/>
      <c r="F206" s="218"/>
      <c r="G206" s="38"/>
      <c r="H206" s="38"/>
      <c r="I206" s="38"/>
      <c r="J206" s="384"/>
      <c r="K206" s="557"/>
      <c r="L206" s="607"/>
      <c r="M206" s="606"/>
      <c r="N206" s="557"/>
      <c r="O206" s="607"/>
      <c r="P206" s="459"/>
    </row>
    <row r="207" spans="1:16" ht="14.25" x14ac:dyDescent="0.2">
      <c r="A207" s="350" t="s">
        <v>157</v>
      </c>
      <c r="B207" s="383"/>
      <c r="C207" s="38"/>
      <c r="D207" s="113"/>
      <c r="E207" s="474" t="e">
        <f>AVERAGE(E201:E203)</f>
        <v>#DIV/0!</v>
      </c>
      <c r="F207" s="386">
        <v>1</v>
      </c>
      <c r="G207" s="387"/>
      <c r="H207" s="479" t="e">
        <f>AVERAGE(H198:H203)</f>
        <v>#DIV/0!</v>
      </c>
      <c r="I207" s="388">
        <v>2</v>
      </c>
      <c r="J207" s="389"/>
      <c r="K207" s="609" t="e">
        <f>AVERAGE(K198:K203)</f>
        <v>#DIV/0!</v>
      </c>
      <c r="L207" s="610"/>
      <c r="M207" s="608"/>
      <c r="N207" s="609" t="e">
        <f>AVERAGE(N198:N203)</f>
        <v>#DIV/0!</v>
      </c>
      <c r="O207" s="610"/>
      <c r="P207" s="459"/>
    </row>
    <row r="208" spans="1:16" x14ac:dyDescent="0.2">
      <c r="A208" s="351"/>
      <c r="B208" s="47"/>
      <c r="C208" s="47"/>
      <c r="D208" s="127"/>
      <c r="E208" s="47"/>
      <c r="F208" s="332"/>
      <c r="G208" s="47"/>
      <c r="H208" s="47"/>
      <c r="I208" s="47"/>
      <c r="J208" s="390"/>
      <c r="K208" s="612"/>
      <c r="L208" s="613"/>
      <c r="M208" s="611"/>
      <c r="N208" s="612"/>
      <c r="O208" s="613"/>
      <c r="P208" s="459"/>
    </row>
    <row r="209" spans="1:16" x14ac:dyDescent="0.2">
      <c r="A209" s="11"/>
      <c r="B209" s="11"/>
      <c r="C209" s="11"/>
      <c r="D209" s="11"/>
      <c r="E209" s="11"/>
      <c r="F209" s="12"/>
      <c r="G209" s="12"/>
      <c r="H209" s="12"/>
      <c r="I209" s="12"/>
      <c r="J209" s="12"/>
      <c r="K209" s="12"/>
      <c r="L209" s="11"/>
      <c r="M209" s="11"/>
      <c r="N209" s="11"/>
      <c r="O209" s="11"/>
      <c r="P209" s="459"/>
    </row>
    <row r="210" spans="1:16" x14ac:dyDescent="0.2">
      <c r="A210" s="391"/>
      <c r="B210" s="299" t="s">
        <v>181</v>
      </c>
      <c r="C210" s="299"/>
      <c r="D210" s="299"/>
      <c r="E210" s="299"/>
      <c r="F210" s="300"/>
      <c r="G210" s="12"/>
      <c r="H210" s="12"/>
      <c r="I210" s="12"/>
      <c r="J210" s="12"/>
      <c r="K210" s="12"/>
      <c r="L210" s="11"/>
      <c r="M210" s="11"/>
      <c r="N210" s="11"/>
      <c r="O210" s="11"/>
      <c r="P210" s="459"/>
    </row>
    <row r="211" spans="1:16" x14ac:dyDescent="0.2">
      <c r="A211" s="11"/>
      <c r="B211" s="680"/>
      <c r="C211" s="681"/>
      <c r="D211" s="681"/>
      <c r="E211" s="681"/>
      <c r="F211" s="681"/>
      <c r="G211" s="681"/>
      <c r="H211" s="681"/>
      <c r="I211" s="681"/>
      <c r="J211" s="681"/>
      <c r="K211" s="681"/>
      <c r="L211" s="681"/>
      <c r="M211" s="681"/>
      <c r="N211" s="682"/>
      <c r="O211" s="11"/>
      <c r="P211" s="459"/>
    </row>
    <row r="212" spans="1:16" x14ac:dyDescent="0.2">
      <c r="A212" s="11"/>
      <c r="B212" s="683"/>
      <c r="C212" s="684"/>
      <c r="D212" s="684"/>
      <c r="E212" s="684"/>
      <c r="F212" s="684"/>
      <c r="G212" s="684"/>
      <c r="H212" s="684"/>
      <c r="I212" s="684"/>
      <c r="J212" s="684"/>
      <c r="K212" s="684"/>
      <c r="L212" s="684"/>
      <c r="M212" s="684"/>
      <c r="N212" s="685"/>
      <c r="O212" s="11"/>
      <c r="P212" s="459"/>
    </row>
    <row r="213" spans="1:16" x14ac:dyDescent="0.2">
      <c r="A213" s="11"/>
      <c r="B213" s="683"/>
      <c r="C213" s="684"/>
      <c r="D213" s="684"/>
      <c r="E213" s="684"/>
      <c r="F213" s="684"/>
      <c r="G213" s="684"/>
      <c r="H213" s="684"/>
      <c r="I213" s="684"/>
      <c r="J213" s="684"/>
      <c r="K213" s="684"/>
      <c r="L213" s="684"/>
      <c r="M213" s="684"/>
      <c r="N213" s="685"/>
      <c r="O213" s="11"/>
      <c r="P213" s="459"/>
    </row>
    <row r="214" spans="1:16" x14ac:dyDescent="0.2">
      <c r="A214" s="11"/>
      <c r="B214" s="677"/>
      <c r="C214" s="678"/>
      <c r="D214" s="678"/>
      <c r="E214" s="678"/>
      <c r="F214" s="678"/>
      <c r="G214" s="678"/>
      <c r="H214" s="678"/>
      <c r="I214" s="678"/>
      <c r="J214" s="678"/>
      <c r="K214" s="678"/>
      <c r="L214" s="678"/>
      <c r="M214" s="678"/>
      <c r="N214" s="679"/>
      <c r="O214" s="11"/>
      <c r="P214" s="459"/>
    </row>
    <row r="215" spans="1:16" x14ac:dyDescent="0.2">
      <c r="A215" s="11"/>
      <c r="B215" s="11"/>
      <c r="C215" s="11"/>
      <c r="D215" s="11"/>
      <c r="E215" s="11"/>
      <c r="F215" s="12"/>
      <c r="G215" s="12"/>
      <c r="H215" s="12"/>
      <c r="I215" s="12"/>
      <c r="J215" s="12"/>
      <c r="K215" s="12"/>
      <c r="L215" s="11"/>
      <c r="M215" s="11"/>
      <c r="N215" s="11"/>
      <c r="O215" s="11"/>
      <c r="P215" s="459"/>
    </row>
    <row r="216" spans="1:16" ht="14.25" x14ac:dyDescent="0.2">
      <c r="A216" s="303"/>
      <c r="B216" s="11"/>
      <c r="C216" s="11"/>
      <c r="D216" s="11"/>
      <c r="E216" s="11"/>
      <c r="F216" s="12"/>
      <c r="G216" s="12"/>
      <c r="H216" s="12"/>
      <c r="I216" s="12"/>
      <c r="J216" s="12"/>
      <c r="K216" s="12"/>
      <c r="L216" s="11"/>
      <c r="M216" s="11"/>
      <c r="N216" s="11"/>
      <c r="O216" s="11"/>
      <c r="P216" s="459"/>
    </row>
    <row r="217" spans="1:16" ht="14.25" x14ac:dyDescent="0.2">
      <c r="A217" s="303">
        <v>1</v>
      </c>
      <c r="B217" s="299" t="s">
        <v>187</v>
      </c>
      <c r="C217" s="359"/>
      <c r="D217" s="359"/>
      <c r="E217" s="359"/>
      <c r="F217" s="360"/>
      <c r="G217" s="360"/>
      <c r="H217" s="360"/>
      <c r="I217" s="12"/>
      <c r="J217" s="12"/>
      <c r="K217" s="12"/>
      <c r="L217" s="11"/>
      <c r="M217" s="11"/>
      <c r="N217" s="11"/>
      <c r="O217" s="11"/>
      <c r="P217" s="459"/>
    </row>
    <row r="218" spans="1:16" ht="14.25" x14ac:dyDescent="0.2">
      <c r="A218" s="464"/>
      <c r="B218" s="465"/>
      <c r="C218" s="466"/>
      <c r="D218" s="466"/>
      <c r="E218" s="466"/>
      <c r="F218" s="467"/>
      <c r="G218" s="467"/>
      <c r="H218" s="468"/>
      <c r="I218" s="468"/>
      <c r="J218" s="468"/>
      <c r="K218" s="468"/>
      <c r="L218" s="465"/>
      <c r="M218" s="465"/>
      <c r="N218" s="465"/>
      <c r="O218" s="465"/>
      <c r="P218" s="459"/>
    </row>
    <row r="219" spans="1:16" ht="15" x14ac:dyDescent="0.25">
      <c r="A219" s="464">
        <v>2</v>
      </c>
      <c r="B219" s="469" t="s">
        <v>188</v>
      </c>
      <c r="C219" s="470"/>
      <c r="D219" s="470"/>
      <c r="E219" s="470"/>
      <c r="F219" s="471"/>
      <c r="G219" s="471"/>
      <c r="H219" s="468"/>
      <c r="I219" s="468"/>
      <c r="J219" s="468"/>
      <c r="K219" s="468"/>
      <c r="L219" s="465"/>
      <c r="M219" s="465"/>
      <c r="N219" s="465"/>
      <c r="O219" s="465"/>
      <c r="P219" s="459"/>
    </row>
    <row r="220" spans="1:16" ht="14.25" x14ac:dyDescent="0.2">
      <c r="A220" s="464"/>
      <c r="B220" s="465"/>
      <c r="C220" s="465"/>
      <c r="D220" s="465"/>
      <c r="E220" s="465"/>
      <c r="F220" s="468"/>
      <c r="G220" s="468"/>
      <c r="H220" s="468"/>
      <c r="I220" s="468"/>
      <c r="J220" s="468"/>
      <c r="K220" s="468"/>
      <c r="L220" s="465"/>
      <c r="M220" s="465"/>
      <c r="N220" s="465"/>
      <c r="O220" s="465"/>
      <c r="P220" s="459"/>
    </row>
    <row r="221" spans="1:16" ht="14.25" x14ac:dyDescent="0.2">
      <c r="A221" s="464">
        <v>3</v>
      </c>
      <c r="B221" s="465" t="s">
        <v>109</v>
      </c>
      <c r="C221" s="465"/>
      <c r="D221" s="459"/>
      <c r="E221" s="465"/>
      <c r="F221" s="468"/>
      <c r="G221" s="468"/>
      <c r="H221" s="468"/>
      <c r="I221" s="468"/>
      <c r="J221" s="468"/>
      <c r="K221" s="468"/>
      <c r="L221" s="465"/>
      <c r="M221" s="465"/>
      <c r="N221" s="465"/>
      <c r="O221" s="465"/>
      <c r="P221" s="459"/>
    </row>
    <row r="222" spans="1:16" x14ac:dyDescent="0.2">
      <c r="A222" s="459"/>
      <c r="B222" s="465" t="s">
        <v>110</v>
      </c>
      <c r="C222" s="465"/>
      <c r="D222" s="465"/>
      <c r="E222" s="465"/>
      <c r="F222" s="468"/>
      <c r="G222" s="468"/>
      <c r="H222" s="468"/>
      <c r="I222" s="468"/>
      <c r="J222" s="468"/>
      <c r="K222" s="468"/>
      <c r="L222" s="465"/>
      <c r="M222" s="465"/>
      <c r="N222" s="465"/>
      <c r="O222" s="465"/>
      <c r="P222" s="459"/>
    </row>
    <row r="223" spans="1:16" ht="14.25" x14ac:dyDescent="0.2">
      <c r="A223" s="464"/>
      <c r="B223" s="465"/>
      <c r="C223" s="465"/>
      <c r="D223" s="465"/>
      <c r="E223" s="465"/>
      <c r="F223" s="468"/>
      <c r="G223" s="468"/>
      <c r="H223" s="468"/>
      <c r="I223" s="468"/>
      <c r="J223" s="468"/>
      <c r="K223" s="468"/>
      <c r="L223" s="465"/>
      <c r="M223" s="465"/>
      <c r="N223" s="465"/>
      <c r="O223" s="465"/>
      <c r="P223" s="459"/>
    </row>
    <row r="224" spans="1:16" ht="14.25" x14ac:dyDescent="0.2">
      <c r="A224" s="464"/>
      <c r="B224" s="465"/>
      <c r="C224" s="465"/>
      <c r="D224" s="465"/>
      <c r="E224" s="465"/>
      <c r="F224" s="468"/>
      <c r="G224" s="468"/>
      <c r="H224" s="468"/>
      <c r="I224" s="468"/>
      <c r="J224" s="468"/>
      <c r="K224" s="472" t="s">
        <v>113</v>
      </c>
      <c r="L224" s="465"/>
      <c r="M224" s="465"/>
      <c r="N224" s="465"/>
      <c r="O224" s="465"/>
      <c r="P224" s="459"/>
    </row>
    <row r="225" spans="1:16" ht="14.25" x14ac:dyDescent="0.2">
      <c r="A225" s="464"/>
      <c r="B225" s="465"/>
      <c r="C225" s="465"/>
      <c r="D225" s="465"/>
      <c r="E225" s="465"/>
      <c r="F225" s="468"/>
      <c r="G225" s="468"/>
      <c r="H225" s="468"/>
      <c r="I225" s="468"/>
      <c r="J225" s="468"/>
      <c r="K225" s="468"/>
      <c r="L225" s="465"/>
      <c r="M225" s="465"/>
      <c r="N225" s="465"/>
      <c r="O225" s="465"/>
      <c r="P225" s="459"/>
    </row>
    <row r="226" spans="1:16" ht="14.25" x14ac:dyDescent="0.2">
      <c r="A226" s="464"/>
      <c r="B226" s="465"/>
      <c r="C226" s="465"/>
      <c r="D226" s="465"/>
      <c r="E226" s="465"/>
      <c r="F226" s="468"/>
      <c r="G226" s="468"/>
      <c r="H226" s="468"/>
      <c r="I226" s="468"/>
      <c r="J226" s="468"/>
      <c r="K226" s="468"/>
      <c r="L226" s="465"/>
      <c r="M226" s="465"/>
      <c r="N226" s="465"/>
      <c r="O226" s="465"/>
      <c r="P226" s="459"/>
    </row>
    <row r="227" spans="1:16" ht="14.25" x14ac:dyDescent="0.2">
      <c r="A227" s="464"/>
      <c r="B227" s="465"/>
      <c r="C227" s="465"/>
      <c r="D227" s="465"/>
      <c r="E227" s="465"/>
      <c r="F227" s="468"/>
      <c r="G227" s="468"/>
      <c r="H227" s="468"/>
      <c r="I227" s="468"/>
      <c r="J227" s="468"/>
      <c r="K227" s="468"/>
      <c r="L227" s="465"/>
      <c r="M227" s="465"/>
      <c r="N227" s="465"/>
      <c r="O227" s="465"/>
      <c r="P227" s="459"/>
    </row>
    <row r="228" spans="1:16" ht="14.25" x14ac:dyDescent="0.2">
      <c r="A228" s="464"/>
      <c r="B228" s="465"/>
      <c r="C228" s="465"/>
      <c r="D228" s="465"/>
      <c r="E228" s="465"/>
      <c r="F228" s="468"/>
      <c r="G228" s="468"/>
      <c r="H228" s="468"/>
      <c r="I228" s="468"/>
      <c r="J228" s="468"/>
      <c r="K228" s="468"/>
      <c r="L228" s="465"/>
      <c r="M228" s="465"/>
      <c r="N228" s="465"/>
      <c r="O228" s="465"/>
      <c r="P228" s="459"/>
    </row>
    <row r="229" spans="1:16" ht="14.25" x14ac:dyDescent="0.2">
      <c r="A229" s="464"/>
      <c r="B229" s="465"/>
      <c r="C229" s="465"/>
      <c r="D229" s="465"/>
      <c r="E229" s="465"/>
      <c r="F229" s="468"/>
      <c r="G229" s="468"/>
      <c r="H229" s="468"/>
      <c r="I229" s="468"/>
      <c r="J229" s="468"/>
      <c r="K229" s="468"/>
      <c r="L229" s="465"/>
      <c r="M229" s="465"/>
      <c r="N229" s="465"/>
      <c r="O229" s="465"/>
      <c r="P229" s="459"/>
    </row>
    <row r="230" spans="1:16" x14ac:dyDescent="0.2">
      <c r="A230" s="465"/>
      <c r="B230" s="465"/>
      <c r="C230" s="465"/>
      <c r="D230" s="465"/>
      <c r="E230" s="465"/>
      <c r="F230" s="468"/>
      <c r="G230" s="468"/>
      <c r="H230" s="468"/>
      <c r="I230" s="468"/>
      <c r="J230" s="468"/>
      <c r="K230" s="468"/>
      <c r="L230" s="465"/>
      <c r="M230" s="465"/>
      <c r="N230" s="465"/>
      <c r="O230" s="465"/>
      <c r="P230" s="459"/>
    </row>
    <row r="231" spans="1:16" ht="14.25" x14ac:dyDescent="0.2">
      <c r="A231" s="464"/>
      <c r="B231" s="465"/>
      <c r="C231" s="465"/>
      <c r="D231" s="465"/>
      <c r="E231" s="465"/>
      <c r="F231" s="468"/>
      <c r="G231" s="468"/>
      <c r="H231" s="468"/>
      <c r="I231" s="468"/>
      <c r="J231" s="468"/>
      <c r="K231" s="468"/>
      <c r="L231" s="465"/>
      <c r="M231" s="465"/>
      <c r="N231" s="465"/>
      <c r="O231" s="465"/>
      <c r="P231" s="459"/>
    </row>
    <row r="232" spans="1:16" ht="14.25" x14ac:dyDescent="0.2">
      <c r="A232" s="464"/>
      <c r="B232" s="465"/>
      <c r="C232" s="465"/>
      <c r="D232" s="465"/>
      <c r="E232" s="465"/>
      <c r="F232" s="468"/>
      <c r="G232" s="468"/>
      <c r="H232" s="468"/>
      <c r="I232" s="468"/>
      <c r="J232" s="468"/>
      <c r="K232" s="468"/>
      <c r="L232" s="465"/>
      <c r="M232" s="465"/>
      <c r="N232" s="465"/>
      <c r="O232" s="465"/>
      <c r="P232" s="459"/>
    </row>
    <row r="233" spans="1:16" x14ac:dyDescent="0.2">
      <c r="A233" s="465"/>
      <c r="B233" s="465"/>
      <c r="C233" s="465"/>
      <c r="D233" s="465"/>
      <c r="E233" s="465"/>
      <c r="F233" s="468"/>
      <c r="G233" s="468"/>
      <c r="H233" s="468"/>
      <c r="I233" s="468"/>
      <c r="J233" s="468"/>
      <c r="K233" s="468"/>
      <c r="L233" s="465"/>
      <c r="M233" s="465"/>
      <c r="N233" s="465"/>
      <c r="O233" s="465"/>
      <c r="P233" s="459"/>
    </row>
    <row r="234" spans="1:16" x14ac:dyDescent="0.2">
      <c r="A234" s="652"/>
      <c r="B234" s="652"/>
      <c r="C234" s="652"/>
      <c r="D234" s="652"/>
      <c r="E234" s="652"/>
      <c r="F234" s="653"/>
      <c r="G234" s="653"/>
      <c r="H234" s="653"/>
      <c r="I234" s="653"/>
      <c r="J234" s="653"/>
      <c r="K234" s="653"/>
      <c r="L234" s="652"/>
      <c r="M234" s="652"/>
      <c r="N234" s="652"/>
      <c r="O234" s="652"/>
      <c r="P234" s="459"/>
    </row>
  </sheetData>
  <sheetProtection algorithmName="SHA-512" hashValue="ATxmv+ogiZBtB7cBxU28Wd/7TtOxyXzatzjQK7YF7Xq+CNww2x7AP9wHJNBz6+dstw4b10olOdwvrtUmk9Wp3Q==" saltValue="fydd3tSanxcPUWtpe/2HPA==" spinCount="100000" sheet="1" objects="1" scenarios="1" selectLockedCells="1"/>
  <mergeCells count="21">
    <mergeCell ref="C6:E6"/>
    <mergeCell ref="A7:E7"/>
    <mergeCell ref="A8:E8"/>
    <mergeCell ref="A9:E9"/>
    <mergeCell ref="A10:E10"/>
    <mergeCell ref="T93:V94"/>
    <mergeCell ref="B156:N156"/>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customWidth="1"/>
    <col min="2" max="2" width="6.7109375" customWidth="1"/>
    <col min="3" max="3" width="8.42578125" customWidth="1"/>
    <col min="4" max="4" width="8.28515625" customWidth="1"/>
    <col min="5" max="5" width="7.42578125" customWidth="1"/>
    <col min="6" max="6" width="8.7109375" style="23" customWidth="1"/>
    <col min="7" max="7" width="6.28515625" style="23" customWidth="1"/>
    <col min="8" max="11" width="6" style="23" customWidth="1"/>
    <col min="12" max="14" width="6" customWidth="1"/>
    <col min="15" max="15" width="6.28515625" customWidth="1"/>
    <col min="16" max="16" width="2.140625" customWidth="1"/>
    <col min="20" max="20" width="13.5703125" customWidth="1"/>
    <col min="21" max="21" width="12.140625" customWidth="1"/>
    <col min="22" max="22" width="12.28515625" customWidth="1"/>
  </cols>
  <sheetData>
    <row r="1" spans="1:16" ht="20.25" customHeight="1" x14ac:dyDescent="0.25">
      <c r="A1" s="1" t="s">
        <v>0</v>
      </c>
      <c r="B1" s="2"/>
      <c r="C1" s="2"/>
      <c r="D1" s="2"/>
      <c r="E1" s="2"/>
      <c r="F1" s="3"/>
      <c r="G1" s="3"/>
      <c r="H1" s="3"/>
      <c r="I1" s="4"/>
      <c r="J1" s="3"/>
      <c r="K1" s="3"/>
      <c r="L1" s="5"/>
      <c r="M1" s="5"/>
      <c r="N1" s="5"/>
      <c r="O1" s="5"/>
      <c r="P1" s="6"/>
    </row>
    <row r="2" spans="1:16" ht="3.75" customHeight="1" x14ac:dyDescent="0.25">
      <c r="A2" s="7"/>
      <c r="B2" s="2"/>
      <c r="C2" s="2"/>
      <c r="D2" s="2"/>
      <c r="E2" s="2"/>
      <c r="F2" s="3"/>
      <c r="G2" s="3"/>
      <c r="H2" s="3"/>
      <c r="I2" s="8"/>
      <c r="J2" s="9"/>
      <c r="K2" s="9"/>
      <c r="L2" s="5"/>
      <c r="M2" s="5"/>
      <c r="N2" s="5"/>
      <c r="O2" s="5"/>
      <c r="P2" s="6"/>
    </row>
    <row r="3" spans="1:16" ht="4.5" customHeight="1" x14ac:dyDescent="0.25">
      <c r="A3" s="10"/>
      <c r="B3" s="11"/>
      <c r="C3" s="11"/>
      <c r="D3" s="11"/>
      <c r="E3" s="11"/>
      <c r="F3" s="12"/>
      <c r="G3" s="12"/>
      <c r="H3" s="12"/>
      <c r="I3" s="13"/>
      <c r="J3" s="14"/>
      <c r="K3" s="14"/>
      <c r="L3" s="15"/>
      <c r="M3" s="15"/>
      <c r="N3" s="15"/>
      <c r="O3" s="15"/>
      <c r="P3" s="6"/>
    </row>
    <row r="4" spans="1:16" ht="11.25" customHeight="1" x14ac:dyDescent="0.25">
      <c r="A4" s="11"/>
      <c r="B4" s="16"/>
      <c r="C4" s="17" t="s">
        <v>1</v>
      </c>
      <c r="D4" s="11"/>
      <c r="E4" s="11"/>
      <c r="F4" s="19"/>
      <c r="G4" s="20" t="s">
        <v>2</v>
      </c>
      <c r="H4" s="21"/>
      <c r="I4" s="21"/>
      <c r="J4" s="22"/>
      <c r="K4" s="21"/>
      <c r="L4" s="24"/>
      <c r="M4" s="17" t="s">
        <v>3</v>
      </c>
      <c r="N4" s="11"/>
      <c r="O4" s="15"/>
      <c r="P4" s="18"/>
    </row>
    <row r="5" spans="1:16" ht="3.75" customHeight="1" x14ac:dyDescent="0.2">
      <c r="A5" s="11"/>
      <c r="B5" s="11"/>
      <c r="C5" s="11"/>
      <c r="D5" s="11"/>
      <c r="E5" s="11"/>
      <c r="F5" s="12"/>
      <c r="G5" s="12"/>
      <c r="H5" s="12"/>
      <c r="I5" s="12"/>
      <c r="J5" s="12"/>
      <c r="K5" s="12"/>
      <c r="L5" s="11"/>
      <c r="M5" s="11"/>
      <c r="N5" s="11"/>
      <c r="O5" s="11"/>
      <c r="P5" s="18"/>
    </row>
    <row r="6" spans="1:16" ht="15.75" customHeight="1" x14ac:dyDescent="0.25">
      <c r="A6" s="25" t="s">
        <v>4</v>
      </c>
      <c r="B6" s="26"/>
      <c r="C6" s="695"/>
      <c r="D6" s="695"/>
      <c r="E6" s="696"/>
      <c r="F6" s="27" t="s">
        <v>5</v>
      </c>
      <c r="G6" s="28"/>
      <c r="H6" s="29"/>
      <c r="I6" s="29"/>
      <c r="J6" s="29"/>
      <c r="K6" s="29"/>
      <c r="L6" s="26"/>
      <c r="M6" s="26"/>
      <c r="N6" s="26"/>
      <c r="O6" s="30"/>
      <c r="P6" s="18"/>
    </row>
    <row r="7" spans="1:16" ht="15.75" customHeight="1" x14ac:dyDescent="0.2">
      <c r="A7" s="697" t="str">
        <f>IF('2017'!A7:E7="","",'2017'!A7:E7)</f>
        <v/>
      </c>
      <c r="B7" s="698"/>
      <c r="C7" s="698"/>
      <c r="D7" s="698"/>
      <c r="E7" s="699"/>
      <c r="F7" s="31"/>
      <c r="G7" s="32" t="s">
        <v>6</v>
      </c>
      <c r="H7" s="33"/>
      <c r="I7" s="33"/>
      <c r="J7" s="33"/>
      <c r="K7" s="33"/>
      <c r="L7" s="34"/>
      <c r="M7" s="34"/>
      <c r="N7" s="35" t="s">
        <v>7</v>
      </c>
      <c r="O7" s="445"/>
      <c r="P7" s="18"/>
    </row>
    <row r="8" spans="1:16" ht="15.75" customHeight="1" x14ac:dyDescent="0.2">
      <c r="A8" s="700" t="str">
        <f>IF('2017'!A8:E8="","",'2017'!A8:E8)</f>
        <v/>
      </c>
      <c r="B8" s="701"/>
      <c r="C8" s="701"/>
      <c r="D8" s="701"/>
      <c r="E8" s="702"/>
      <c r="F8" s="31"/>
      <c r="G8" s="36" t="s">
        <v>8</v>
      </c>
      <c r="H8" s="37"/>
      <c r="I8" s="36"/>
      <c r="J8" s="36"/>
      <c r="K8" s="36"/>
      <c r="L8" s="38"/>
      <c r="M8" s="38"/>
      <c r="N8" s="39"/>
      <c r="O8" s="446"/>
      <c r="P8" s="18"/>
    </row>
    <row r="9" spans="1:16" ht="15.75" customHeight="1" x14ac:dyDescent="0.2">
      <c r="A9" s="700" t="str">
        <f>IF('2017'!A9:E9="","",'2017'!A9:E9)</f>
        <v/>
      </c>
      <c r="B9" s="701"/>
      <c r="C9" s="701"/>
      <c r="D9" s="701"/>
      <c r="E9" s="702"/>
      <c r="F9" s="40"/>
      <c r="G9" s="404" t="s">
        <v>9</v>
      </c>
      <c r="H9" s="33"/>
      <c r="I9" s="33"/>
      <c r="J9" s="33"/>
      <c r="K9" s="33"/>
      <c r="L9" s="34"/>
      <c r="M9" s="34"/>
      <c r="N9" s="35" t="s">
        <v>7</v>
      </c>
      <c r="O9" s="445"/>
      <c r="P9" s="18"/>
    </row>
    <row r="10" spans="1:16" ht="15.75" customHeight="1" x14ac:dyDescent="0.2">
      <c r="A10" s="703" t="str">
        <f>IF('2017'!A10:E10="","",'2017'!A10:E10)</f>
        <v/>
      </c>
      <c r="B10" s="704"/>
      <c r="C10" s="704"/>
      <c r="D10" s="704"/>
      <c r="E10" s="705"/>
      <c r="F10" s="31"/>
      <c r="G10" s="36" t="s">
        <v>10</v>
      </c>
      <c r="H10" s="36"/>
      <c r="I10" s="37"/>
      <c r="J10" s="37"/>
      <c r="K10" s="37"/>
      <c r="L10" s="38"/>
      <c r="M10" s="38"/>
      <c r="N10" s="39"/>
      <c r="O10" s="447"/>
      <c r="P10" s="18"/>
    </row>
    <row r="11" spans="1:16" ht="15.75" customHeight="1" x14ac:dyDescent="0.25">
      <c r="A11" s="41" t="s">
        <v>11</v>
      </c>
      <c r="B11" s="42"/>
      <c r="C11" s="42"/>
      <c r="D11" s="43"/>
      <c r="E11" s="400">
        <v>2019</v>
      </c>
      <c r="F11" s="44"/>
      <c r="G11" s="45" t="s">
        <v>12</v>
      </c>
      <c r="H11" s="36"/>
      <c r="I11" s="36"/>
      <c r="J11" s="37"/>
      <c r="K11" s="37"/>
      <c r="L11" s="38"/>
      <c r="M11" s="38"/>
      <c r="N11" s="39" t="s">
        <v>7</v>
      </c>
      <c r="O11" s="448">
        <f>O7-O9</f>
        <v>0</v>
      </c>
      <c r="P11" s="18"/>
    </row>
    <row r="12" spans="1:16" ht="2.25" customHeight="1" x14ac:dyDescent="0.25">
      <c r="A12" s="46"/>
      <c r="B12" s="47"/>
      <c r="C12" s="47"/>
      <c r="D12" s="47"/>
      <c r="E12" s="356"/>
      <c r="F12" s="48"/>
      <c r="G12" s="48"/>
      <c r="H12" s="48"/>
      <c r="I12" s="48"/>
      <c r="J12" s="49"/>
      <c r="K12" s="49"/>
      <c r="L12" s="47"/>
      <c r="M12" s="50"/>
      <c r="N12" s="51"/>
      <c r="O12" s="52"/>
      <c r="P12" s="18"/>
    </row>
    <row r="13" spans="1:16" ht="7.5" customHeight="1" x14ac:dyDescent="0.2">
      <c r="A13" s="11"/>
      <c r="B13" s="11"/>
      <c r="C13" s="11"/>
      <c r="D13" s="11"/>
      <c r="E13" s="11"/>
      <c r="F13" s="12"/>
      <c r="G13" s="12"/>
      <c r="H13" s="12"/>
      <c r="I13" s="12"/>
      <c r="J13" s="12"/>
      <c r="K13" s="12"/>
      <c r="L13" s="11"/>
      <c r="M13" s="11"/>
      <c r="N13" s="11"/>
      <c r="O13" s="11"/>
      <c r="P13" s="18"/>
    </row>
    <row r="14" spans="1:16" x14ac:dyDescent="0.2">
      <c r="A14" s="53" t="s">
        <v>13</v>
      </c>
      <c r="B14" s="11"/>
      <c r="C14" s="11"/>
      <c r="D14" s="11"/>
      <c r="E14" s="11"/>
      <c r="F14" s="12"/>
      <c r="G14" s="12"/>
      <c r="H14" s="12"/>
      <c r="I14" s="12"/>
      <c r="J14" s="12"/>
      <c r="K14" s="12"/>
      <c r="L14" s="11"/>
      <c r="M14" s="11"/>
      <c r="N14" s="11"/>
      <c r="O14" s="11"/>
      <c r="P14" s="18"/>
    </row>
    <row r="15" spans="1:16" ht="16.5" customHeight="1" thickBot="1" x14ac:dyDescent="0.3">
      <c r="A15" s="54" t="s">
        <v>14</v>
      </c>
      <c r="B15" s="55"/>
      <c r="C15" s="55"/>
      <c r="D15" s="55"/>
      <c r="E15" s="55"/>
      <c r="F15" s="56"/>
      <c r="G15" s="56"/>
      <c r="H15" s="56"/>
      <c r="I15" s="56"/>
      <c r="J15" s="56"/>
      <c r="K15" s="56"/>
      <c r="L15" s="55"/>
      <c r="M15" s="55"/>
      <c r="N15" s="55"/>
      <c r="O15" s="57"/>
      <c r="P15" s="18"/>
    </row>
    <row r="16" spans="1:16" ht="15" x14ac:dyDescent="0.25">
      <c r="A16" s="58" t="s">
        <v>15</v>
      </c>
      <c r="B16" s="59"/>
      <c r="C16" s="59"/>
      <c r="D16" s="59"/>
      <c r="E16" s="60"/>
      <c r="F16" s="61" t="s">
        <v>16</v>
      </c>
      <c r="G16" s="62"/>
      <c r="H16" s="63" t="s">
        <v>17</v>
      </c>
      <c r="I16" s="64"/>
      <c r="J16" s="65"/>
      <c r="K16" s="65"/>
      <c r="L16" s="66"/>
      <c r="M16" s="67" t="s">
        <v>18</v>
      </c>
      <c r="N16" s="68"/>
      <c r="O16" s="69"/>
      <c r="P16" s="18"/>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8"/>
    </row>
    <row r="18" spans="1:16" x14ac:dyDescent="0.2">
      <c r="A18" s="78"/>
      <c r="B18" s="79" t="s">
        <v>22</v>
      </c>
      <c r="C18" s="80"/>
      <c r="D18" s="80"/>
      <c r="E18" s="81"/>
      <c r="F18" s="654" t="s">
        <v>189</v>
      </c>
      <c r="G18" s="82"/>
      <c r="H18" s="443"/>
      <c r="I18" s="444"/>
      <c r="J18" s="482"/>
      <c r="K18" s="483"/>
      <c r="L18" s="484"/>
      <c r="M18" s="485"/>
      <c r="N18" s="486"/>
      <c r="O18" s="655"/>
      <c r="P18" s="18"/>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8"/>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8"/>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8"/>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8"/>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8"/>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8"/>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8"/>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8"/>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8"/>
    </row>
    <row r="28" spans="1:16" x14ac:dyDescent="0.2">
      <c r="A28" s="84"/>
      <c r="B28" s="100" t="s">
        <v>30</v>
      </c>
      <c r="C28" s="101"/>
      <c r="D28" s="101"/>
      <c r="E28" s="102"/>
      <c r="F28" s="103"/>
      <c r="G28" s="104"/>
      <c r="H28" s="90"/>
      <c r="I28" s="91"/>
      <c r="J28" s="487"/>
      <c r="K28" s="488"/>
      <c r="L28" s="496"/>
      <c r="M28" s="497"/>
      <c r="N28" s="498"/>
      <c r="O28" s="498"/>
      <c r="P28" s="18"/>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8"/>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8"/>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8"/>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8"/>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8"/>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8"/>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8"/>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8"/>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8"/>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8"/>
    </row>
    <row r="39" spans="1:16" x14ac:dyDescent="0.2">
      <c r="A39" s="84"/>
      <c r="B39" s="94"/>
      <c r="C39" s="95"/>
      <c r="D39" s="95"/>
      <c r="E39" s="96"/>
      <c r="F39" s="97"/>
      <c r="G39" s="89" t="s">
        <v>24</v>
      </c>
      <c r="H39" s="98"/>
      <c r="I39" s="106" t="s">
        <v>32</v>
      </c>
      <c r="J39" s="499" t="s">
        <v>32</v>
      </c>
      <c r="K39" s="503" t="s">
        <v>32</v>
      </c>
      <c r="L39" s="489">
        <f>F39*H39</f>
        <v>0</v>
      </c>
      <c r="M39" s="501"/>
      <c r="N39" s="502"/>
      <c r="O39" s="498"/>
      <c r="P39" s="18"/>
    </row>
    <row r="40" spans="1:16" x14ac:dyDescent="0.2">
      <c r="A40" s="84"/>
      <c r="B40" s="100" t="s">
        <v>40</v>
      </c>
      <c r="C40" s="101"/>
      <c r="D40" s="101"/>
      <c r="E40" s="102"/>
      <c r="F40" s="103"/>
      <c r="G40" s="104"/>
      <c r="H40" s="90"/>
      <c r="I40" s="91"/>
      <c r="J40" s="487"/>
      <c r="K40" s="504"/>
      <c r="L40" s="496"/>
      <c r="M40" s="497"/>
      <c r="N40" s="498"/>
      <c r="O40" s="498"/>
      <c r="P40" s="18"/>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8"/>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8"/>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8"/>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8"/>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8"/>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8"/>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8"/>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8"/>
    </row>
    <row r="49" spans="1:16" x14ac:dyDescent="0.2">
      <c r="A49" s="84"/>
      <c r="B49" s="100" t="s">
        <v>46</v>
      </c>
      <c r="C49" s="101"/>
      <c r="D49" s="101"/>
      <c r="E49" s="102"/>
      <c r="F49" s="103"/>
      <c r="G49" s="104"/>
      <c r="H49" s="90"/>
      <c r="I49" s="91"/>
      <c r="J49" s="487"/>
      <c r="K49" s="504"/>
      <c r="L49" s="496"/>
      <c r="M49" s="497"/>
      <c r="N49" s="498"/>
      <c r="O49" s="498"/>
      <c r="P49" s="18"/>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8"/>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8"/>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8"/>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8"/>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8"/>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8"/>
    </row>
    <row r="56" spans="1:16" x14ac:dyDescent="0.2">
      <c r="A56" s="113"/>
      <c r="B56" s="120" t="s">
        <v>49</v>
      </c>
      <c r="C56" s="121"/>
      <c r="D56" s="121"/>
      <c r="E56" s="122"/>
      <c r="F56" s="103"/>
      <c r="G56" s="104"/>
      <c r="H56" s="123"/>
      <c r="I56" s="123"/>
      <c r="J56" s="509"/>
      <c r="K56" s="510"/>
      <c r="L56" s="507"/>
      <c r="M56" s="508"/>
      <c r="N56" s="511"/>
      <c r="O56" s="498"/>
      <c r="P56" s="18"/>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8"/>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8"/>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8"/>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8"/>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8"/>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8"/>
    </row>
    <row r="63" spans="1:16" ht="17.25" x14ac:dyDescent="0.25">
      <c r="A63" s="134" t="s">
        <v>55</v>
      </c>
      <c r="B63" s="135"/>
      <c r="C63" s="135"/>
      <c r="D63" s="135"/>
      <c r="E63" s="136"/>
      <c r="F63" s="137" t="s">
        <v>16</v>
      </c>
      <c r="G63" s="138"/>
      <c r="H63" s="139" t="s">
        <v>56</v>
      </c>
      <c r="I63" s="140"/>
      <c r="J63" s="522"/>
      <c r="K63" s="522"/>
      <c r="L63" s="141"/>
      <c r="M63" s="142" t="s">
        <v>18</v>
      </c>
      <c r="N63" s="523"/>
      <c r="O63" s="143"/>
      <c r="P63" s="18"/>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8"/>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8"/>
    </row>
    <row r="66" spans="1:16" x14ac:dyDescent="0.2">
      <c r="A66" s="113"/>
      <c r="B66" s="150" t="s">
        <v>58</v>
      </c>
      <c r="C66" s="151"/>
      <c r="D66" s="151"/>
      <c r="E66" s="152"/>
      <c r="F66" s="103"/>
      <c r="G66" s="153"/>
      <c r="H66" s="154"/>
      <c r="I66" s="155"/>
      <c r="J66" s="526"/>
      <c r="K66" s="527"/>
      <c r="L66" s="496"/>
      <c r="M66" s="497"/>
      <c r="N66" s="498"/>
      <c r="O66" s="502"/>
      <c r="P66" s="18"/>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8"/>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8"/>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8"/>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8"/>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8"/>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8"/>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8"/>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8"/>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8"/>
    </row>
    <row r="76" spans="1:16" x14ac:dyDescent="0.2">
      <c r="A76" s="113"/>
      <c r="B76" s="150" t="s">
        <v>62</v>
      </c>
      <c r="C76" s="151"/>
      <c r="D76" s="151"/>
      <c r="E76" s="152"/>
      <c r="F76" s="162" t="s">
        <v>63</v>
      </c>
      <c r="G76" s="163"/>
      <c r="H76" s="154"/>
      <c r="I76" s="155"/>
      <c r="J76" s="526"/>
      <c r="K76" s="527"/>
      <c r="L76" s="496"/>
      <c r="M76" s="497"/>
      <c r="N76" s="498"/>
      <c r="O76" s="502"/>
      <c r="P76" s="18"/>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8"/>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8"/>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8"/>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8"/>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8"/>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8"/>
      <c r="R82" s="170"/>
    </row>
    <row r="83" spans="1:23" x14ac:dyDescent="0.2">
      <c r="A83" s="113"/>
      <c r="B83" s="150" t="s">
        <v>66</v>
      </c>
      <c r="C83" s="151"/>
      <c r="D83" s="151"/>
      <c r="E83" s="152"/>
      <c r="F83" s="103"/>
      <c r="G83" s="153"/>
      <c r="H83" s="154"/>
      <c r="I83" s="155"/>
      <c r="J83" s="526"/>
      <c r="K83" s="527"/>
      <c r="L83" s="496"/>
      <c r="M83" s="497"/>
      <c r="N83" s="498"/>
      <c r="O83" s="502"/>
      <c r="P83" s="18"/>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8"/>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8"/>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8"/>
    </row>
    <row r="87" spans="1:23" x14ac:dyDescent="0.2">
      <c r="A87" s="113"/>
      <c r="B87" s="150" t="s">
        <v>67</v>
      </c>
      <c r="C87" s="151"/>
      <c r="D87" s="151"/>
      <c r="E87" s="152"/>
      <c r="F87" s="103"/>
      <c r="G87" s="153"/>
      <c r="H87" s="154"/>
      <c r="I87" s="155"/>
      <c r="J87" s="526"/>
      <c r="K87" s="527"/>
      <c r="L87" s="496"/>
      <c r="M87" s="497"/>
      <c r="N87" s="498"/>
      <c r="O87" s="502"/>
      <c r="P87" s="18"/>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8"/>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8"/>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8"/>
      <c r="Q90" s="18"/>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8"/>
      <c r="Q91" s="18"/>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8"/>
      <c r="Q92" s="18"/>
      <c r="R92" s="173" t="s">
        <v>70</v>
      </c>
      <c r="S92" s="18"/>
      <c r="T92" s="18"/>
      <c r="U92" s="18"/>
      <c r="V92" s="18"/>
      <c r="W92" s="639"/>
    </row>
    <row r="93" spans="1:23"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8"/>
      <c r="Q93" s="18"/>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8"/>
      <c r="Q94" s="176"/>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8"/>
      <c r="Q95" s="18"/>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8"/>
      <c r="Q96" s="18"/>
      <c r="R96" s="690"/>
      <c r="S96" s="691"/>
      <c r="T96" s="178" t="s">
        <v>73</v>
      </c>
      <c r="U96" s="178" t="s">
        <v>74</v>
      </c>
      <c r="V96" s="178" t="s">
        <v>75</v>
      </c>
      <c r="W96" s="639"/>
    </row>
    <row r="97" spans="1:23"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8"/>
      <c r="Q97" s="18"/>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8"/>
      <c r="Q98" s="18"/>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8"/>
      <c r="Q99" s="18"/>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8"/>
      <c r="Q100" s="18"/>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8"/>
      <c r="Q101" s="18"/>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8"/>
      <c r="Q102" s="18"/>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8"/>
      <c r="Q103" s="18"/>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8"/>
      <c r="Q104" s="18"/>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8"/>
      <c r="Q105" s="18"/>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8"/>
      <c r="Q106" s="18"/>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8"/>
      <c r="Q107" s="18"/>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8"/>
      <c r="Q108" s="18"/>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8"/>
      <c r="Q109" s="18"/>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8"/>
      <c r="Q110" s="18"/>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8"/>
      <c r="Q111" s="18"/>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8"/>
      <c r="Q112" s="18"/>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8"/>
      <c r="Q113" s="18"/>
      <c r="R113" s="640"/>
      <c r="S113" s="639"/>
      <c r="T113" s="639"/>
      <c r="U113" s="639"/>
      <c r="V113" s="639"/>
      <c r="W113" s="639"/>
    </row>
    <row r="114" spans="1:23" x14ac:dyDescent="0.2">
      <c r="A114" s="113"/>
      <c r="B114" s="206"/>
      <c r="C114" s="26"/>
      <c r="D114" s="26"/>
      <c r="E114" s="26" t="s">
        <v>130</v>
      </c>
      <c r="F114" s="207"/>
      <c r="G114" s="208"/>
      <c r="H114" s="450"/>
      <c r="I114" s="451"/>
      <c r="J114" s="619"/>
      <c r="K114" s="543"/>
      <c r="L114" s="544">
        <f>H114*J114</f>
        <v>0</v>
      </c>
      <c r="M114" s="604"/>
      <c r="N114" s="43"/>
      <c r="O114" s="605"/>
      <c r="P114" s="18"/>
      <c r="Q114" s="18"/>
      <c r="R114" s="641"/>
      <c r="S114" s="639"/>
      <c r="T114" s="639"/>
      <c r="U114" s="639"/>
      <c r="V114" s="639"/>
      <c r="W114" s="639"/>
    </row>
    <row r="115" spans="1:23" x14ac:dyDescent="0.2">
      <c r="A115" s="113"/>
      <c r="B115" s="213"/>
      <c r="C115" s="38"/>
      <c r="D115" s="38"/>
      <c r="E115" s="38" t="s">
        <v>131</v>
      </c>
      <c r="F115" s="214"/>
      <c r="G115" s="215"/>
      <c r="H115" s="452"/>
      <c r="I115" s="453"/>
      <c r="J115" s="620"/>
      <c r="K115" s="44"/>
      <c r="L115" s="489">
        <f>H115*J115</f>
        <v>0</v>
      </c>
      <c r="M115" s="606"/>
      <c r="N115" s="557"/>
      <c r="O115" s="607"/>
      <c r="P115" s="18"/>
      <c r="Q115" s="18"/>
      <c r="R115" s="641"/>
      <c r="S115" s="639"/>
      <c r="T115" s="639"/>
      <c r="U115" s="639"/>
      <c r="V115" s="639"/>
      <c r="W115" s="639"/>
    </row>
    <row r="116" spans="1:23" ht="12.75" customHeight="1" x14ac:dyDescent="0.2">
      <c r="A116" s="113"/>
      <c r="B116" s="213"/>
      <c r="C116" s="38"/>
      <c r="D116" s="38"/>
      <c r="E116" s="38" t="s">
        <v>132</v>
      </c>
      <c r="F116" s="214"/>
      <c r="G116" s="215"/>
      <c r="H116" s="452"/>
      <c r="I116" s="453"/>
      <c r="J116" s="620"/>
      <c r="K116" s="44"/>
      <c r="L116" s="489">
        <f>H116*J116</f>
        <v>0</v>
      </c>
      <c r="M116" s="606"/>
      <c r="N116" s="557"/>
      <c r="O116" s="607"/>
      <c r="P116" s="18"/>
      <c r="Q116" s="18"/>
      <c r="R116" s="642"/>
      <c r="S116" s="639"/>
      <c r="T116" s="639"/>
      <c r="U116" s="639"/>
      <c r="V116" s="639"/>
      <c r="W116" s="639"/>
    </row>
    <row r="117" spans="1:23" ht="13.5" thickBot="1" x14ac:dyDescent="0.25">
      <c r="A117" s="113"/>
      <c r="B117" s="113"/>
      <c r="C117" s="38"/>
      <c r="D117" s="38"/>
      <c r="E117" s="223" t="s">
        <v>133</v>
      </c>
      <c r="F117" s="214"/>
      <c r="G117" s="221"/>
      <c r="H117" s="452"/>
      <c r="I117" s="454"/>
      <c r="J117" s="620"/>
      <c r="K117" s="552"/>
      <c r="L117" s="553">
        <f>H117*J117</f>
        <v>0</v>
      </c>
      <c r="M117" s="614"/>
      <c r="N117" s="615"/>
      <c r="O117" s="616"/>
      <c r="P117" s="18"/>
      <c r="Q117" s="18"/>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8"/>
      <c r="Q118" s="18"/>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8"/>
    </row>
    <row r="120" spans="1:23" ht="14.25" x14ac:dyDescent="0.2">
      <c r="A120" s="38"/>
      <c r="B120" s="239"/>
      <c r="C120" s="239"/>
      <c r="D120" s="239"/>
      <c r="E120" s="239"/>
      <c r="F120" s="214"/>
      <c r="G120" s="240"/>
      <c r="H120" s="241"/>
      <c r="I120" s="37"/>
      <c r="J120" s="45"/>
      <c r="K120" s="45"/>
      <c r="L120" s="557"/>
      <c r="M120" s="242"/>
      <c r="N120" s="299"/>
      <c r="O120" s="299"/>
      <c r="P120" s="18"/>
    </row>
    <row r="121" spans="1:23" ht="14.25" x14ac:dyDescent="0.2">
      <c r="A121" s="38"/>
      <c r="B121" s="239"/>
      <c r="C121" s="239"/>
      <c r="D121" s="239"/>
      <c r="E121" s="239"/>
      <c r="F121" s="214"/>
      <c r="G121" s="240"/>
      <c r="H121" s="241"/>
      <c r="I121" s="37"/>
      <c r="J121" s="45"/>
      <c r="K121" s="45"/>
      <c r="L121" s="557"/>
      <c r="M121" s="243"/>
      <c r="N121" s="557"/>
      <c r="O121" s="299"/>
      <c r="P121" s="18"/>
    </row>
    <row r="122" spans="1:23" ht="15.75" x14ac:dyDescent="0.25">
      <c r="A122" s="244" t="s">
        <v>89</v>
      </c>
      <c r="B122" s="245"/>
      <c r="C122" s="245"/>
      <c r="D122" s="245"/>
      <c r="E122" s="245"/>
      <c r="F122" s="246"/>
      <c r="G122" s="247"/>
      <c r="H122" s="248"/>
      <c r="I122" s="248"/>
      <c r="J122" s="558"/>
      <c r="K122" s="558"/>
      <c r="L122" s="559"/>
      <c r="M122" s="559"/>
      <c r="N122" s="559"/>
      <c r="O122" s="560"/>
      <c r="P122" s="18"/>
    </row>
    <row r="123" spans="1:23" ht="13.5" thickBot="1" x14ac:dyDescent="0.25">
      <c r="A123" s="249" t="s">
        <v>173</v>
      </c>
      <c r="B123" s="250"/>
      <c r="C123" s="250"/>
      <c r="D123" s="250"/>
      <c r="E123" s="250"/>
      <c r="F123" s="251"/>
      <c r="G123" s="252"/>
      <c r="H123" s="253"/>
      <c r="I123" s="253"/>
      <c r="J123" s="561"/>
      <c r="K123" s="561"/>
      <c r="L123" s="562"/>
      <c r="M123" s="562"/>
      <c r="N123" s="562"/>
      <c r="O123" s="563"/>
      <c r="P123" s="18"/>
    </row>
    <row r="124" spans="1:23" x14ac:dyDescent="0.2">
      <c r="A124" s="254" t="s">
        <v>90</v>
      </c>
      <c r="B124" s="59"/>
      <c r="C124" s="59"/>
      <c r="D124" s="59"/>
      <c r="E124" s="60"/>
      <c r="F124" s="255" t="s">
        <v>91</v>
      </c>
      <c r="G124" s="62"/>
      <c r="H124" s="256" t="s">
        <v>92</v>
      </c>
      <c r="I124" s="64"/>
      <c r="J124" s="564"/>
      <c r="K124" s="564"/>
      <c r="L124" s="66"/>
      <c r="M124" s="67" t="s">
        <v>18</v>
      </c>
      <c r="N124" s="565"/>
      <c r="O124" s="69"/>
      <c r="P124" s="18"/>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8"/>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8"/>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8"/>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8"/>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8"/>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8"/>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8"/>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8"/>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8"/>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8"/>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8"/>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8"/>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8"/>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8"/>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8"/>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8"/>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8"/>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8"/>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8"/>
    </row>
    <row r="144" spans="1:16" ht="18.75" customHeight="1" x14ac:dyDescent="0.2">
      <c r="A144" s="287"/>
      <c r="B144" s="287"/>
      <c r="C144" s="287"/>
      <c r="D144" s="287"/>
      <c r="E144" s="287"/>
      <c r="F144" s="288"/>
      <c r="G144" s="288"/>
      <c r="H144" s="288"/>
      <c r="I144" s="288"/>
      <c r="J144" s="581"/>
      <c r="K144" s="581"/>
      <c r="L144" s="582"/>
      <c r="M144" s="582"/>
      <c r="N144" s="582"/>
      <c r="O144" s="583"/>
      <c r="P144" s="18"/>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8"/>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8"/>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8"/>
    </row>
    <row r="148" spans="1:16" ht="13.5" thickTop="1" x14ac:dyDescent="0.2">
      <c r="A148" s="11"/>
      <c r="B148" s="11"/>
      <c r="C148" s="11"/>
      <c r="D148" s="11"/>
      <c r="E148" s="11"/>
      <c r="F148" s="12"/>
      <c r="G148" s="12"/>
      <c r="H148" s="12"/>
      <c r="I148" s="12"/>
      <c r="J148" s="12"/>
      <c r="K148" s="12"/>
      <c r="L148" s="11"/>
      <c r="M148" s="11"/>
      <c r="N148" s="11"/>
      <c r="O148" s="11"/>
      <c r="P148" s="18"/>
    </row>
    <row r="149" spans="1:16" x14ac:dyDescent="0.2">
      <c r="A149" s="11"/>
      <c r="B149" s="11"/>
      <c r="C149" s="11"/>
      <c r="D149" s="11"/>
      <c r="E149" s="11"/>
      <c r="F149" s="12"/>
      <c r="G149" s="12"/>
      <c r="H149" s="12"/>
      <c r="I149" s="12"/>
      <c r="J149" s="12"/>
      <c r="K149" s="12"/>
      <c r="L149" s="11"/>
      <c r="M149" s="11"/>
      <c r="N149" s="11"/>
      <c r="O149" s="11"/>
      <c r="P149" s="18"/>
    </row>
    <row r="150" spans="1:16" x14ac:dyDescent="0.2">
      <c r="A150" s="11"/>
      <c r="B150" s="11"/>
      <c r="C150" s="11"/>
      <c r="D150" s="11"/>
      <c r="E150" s="11"/>
      <c r="F150" s="12"/>
      <c r="G150" s="12"/>
      <c r="H150" s="12"/>
      <c r="I150" s="12"/>
      <c r="J150" s="12"/>
      <c r="K150" s="12"/>
      <c r="L150" s="11"/>
      <c r="M150" s="11"/>
      <c r="N150" s="11"/>
      <c r="O150" s="11"/>
      <c r="P150" s="18"/>
    </row>
    <row r="151" spans="1:16" ht="12.75" customHeight="1" x14ac:dyDescent="0.2">
      <c r="A151" s="11"/>
      <c r="B151" s="11"/>
      <c r="C151" s="11"/>
      <c r="D151" s="11"/>
      <c r="E151" s="11"/>
      <c r="F151" s="12"/>
      <c r="G151" s="12"/>
      <c r="H151" s="12"/>
      <c r="I151" s="12"/>
      <c r="J151" s="12"/>
      <c r="K151" s="12"/>
      <c r="L151" s="11"/>
      <c r="M151" s="11"/>
      <c r="N151" s="11"/>
      <c r="O151" s="11"/>
      <c r="P151" s="18"/>
    </row>
    <row r="152" spans="1:16" ht="12.75" customHeight="1" x14ac:dyDescent="0.2">
      <c r="A152" s="299"/>
      <c r="B152" s="299" t="s">
        <v>181</v>
      </c>
      <c r="C152" s="299"/>
      <c r="D152" s="299"/>
      <c r="E152" s="299"/>
      <c r="F152" s="299"/>
      <c r="G152" s="300"/>
      <c r="H152" s="12"/>
      <c r="I152" s="12"/>
      <c r="J152" s="12"/>
      <c r="K152" s="12"/>
      <c r="L152" s="11"/>
      <c r="M152" s="11"/>
      <c r="N152" s="11"/>
      <c r="O152" s="11"/>
      <c r="P152" s="18"/>
    </row>
    <row r="153" spans="1:16" ht="12.75" customHeight="1" x14ac:dyDescent="0.2">
      <c r="A153" s="11"/>
      <c r="B153" s="680"/>
      <c r="C153" s="681"/>
      <c r="D153" s="681"/>
      <c r="E153" s="681"/>
      <c r="F153" s="681"/>
      <c r="G153" s="681"/>
      <c r="H153" s="681"/>
      <c r="I153" s="681"/>
      <c r="J153" s="681"/>
      <c r="K153" s="681"/>
      <c r="L153" s="681"/>
      <c r="M153" s="681"/>
      <c r="N153" s="682"/>
      <c r="O153" s="11"/>
      <c r="P153" s="18"/>
    </row>
    <row r="154" spans="1:16" ht="12.75" customHeight="1" x14ac:dyDescent="0.2">
      <c r="A154" s="301"/>
      <c r="B154" s="683"/>
      <c r="C154" s="684"/>
      <c r="D154" s="684"/>
      <c r="E154" s="684"/>
      <c r="F154" s="684"/>
      <c r="G154" s="684"/>
      <c r="H154" s="684"/>
      <c r="I154" s="684"/>
      <c r="J154" s="684"/>
      <c r="K154" s="684"/>
      <c r="L154" s="684"/>
      <c r="M154" s="684"/>
      <c r="N154" s="685"/>
      <c r="O154" s="11"/>
      <c r="P154" s="18"/>
    </row>
    <row r="155" spans="1:16" ht="12.75" customHeight="1" x14ac:dyDescent="0.2">
      <c r="A155" s="302"/>
      <c r="B155" s="683"/>
      <c r="C155" s="684"/>
      <c r="D155" s="684"/>
      <c r="E155" s="684"/>
      <c r="F155" s="684"/>
      <c r="G155" s="684"/>
      <c r="H155" s="684"/>
      <c r="I155" s="684"/>
      <c r="J155" s="684"/>
      <c r="K155" s="684"/>
      <c r="L155" s="684"/>
      <c r="M155" s="684"/>
      <c r="N155" s="685"/>
      <c r="O155" s="11"/>
      <c r="P155" s="18"/>
    </row>
    <row r="156" spans="1:16" x14ac:dyDescent="0.2">
      <c r="A156" s="301"/>
      <c r="B156" s="677"/>
      <c r="C156" s="678"/>
      <c r="D156" s="678"/>
      <c r="E156" s="678"/>
      <c r="F156" s="678"/>
      <c r="G156" s="678"/>
      <c r="H156" s="678"/>
      <c r="I156" s="678"/>
      <c r="J156" s="678"/>
      <c r="K156" s="678"/>
      <c r="L156" s="678"/>
      <c r="M156" s="678"/>
      <c r="N156" s="679"/>
      <c r="O156" s="11"/>
      <c r="P156" s="18"/>
    </row>
    <row r="157" spans="1:16" ht="11.1" customHeight="1" x14ac:dyDescent="0.2">
      <c r="A157" s="301"/>
      <c r="B157" s="11"/>
      <c r="C157" s="11"/>
      <c r="D157" s="11"/>
      <c r="E157" s="11"/>
      <c r="F157" s="12"/>
      <c r="G157" s="12"/>
      <c r="H157" s="12"/>
      <c r="I157" s="21"/>
      <c r="J157" s="12"/>
      <c r="K157" s="12"/>
      <c r="L157" s="38"/>
      <c r="M157" s="38"/>
      <c r="N157" s="38"/>
      <c r="O157" s="11"/>
      <c r="P157" s="18"/>
    </row>
    <row r="158" spans="1:16" ht="11.1" customHeight="1" x14ac:dyDescent="0.2">
      <c r="A158" s="11"/>
      <c r="B158" s="11"/>
      <c r="C158" s="11"/>
      <c r="D158" s="11"/>
      <c r="E158" s="11"/>
      <c r="F158" s="12"/>
      <c r="G158" s="12"/>
      <c r="H158" s="12"/>
      <c r="I158" s="12"/>
      <c r="J158" s="37"/>
      <c r="K158" s="37"/>
      <c r="L158" s="38"/>
      <c r="M158" s="38"/>
      <c r="N158" s="38"/>
      <c r="O158" s="11"/>
      <c r="P158" s="18"/>
    </row>
    <row r="159" spans="1:16" x14ac:dyDescent="0.2">
      <c r="A159" s="11"/>
      <c r="B159" s="11"/>
      <c r="C159" s="11"/>
      <c r="D159" s="11"/>
      <c r="E159" s="11"/>
      <c r="F159" s="12"/>
      <c r="G159" s="12"/>
      <c r="H159" s="12"/>
      <c r="I159" s="12"/>
      <c r="J159" s="12"/>
      <c r="K159" s="12"/>
      <c r="L159" s="11"/>
      <c r="M159" s="11"/>
      <c r="N159" s="11"/>
      <c r="O159" s="11"/>
      <c r="P159" s="18"/>
    </row>
    <row r="160" spans="1:16" x14ac:dyDescent="0.2">
      <c r="A160" s="11"/>
      <c r="B160" s="11"/>
      <c r="C160" s="11"/>
      <c r="D160" s="11"/>
      <c r="E160" s="11"/>
      <c r="F160" s="12"/>
      <c r="G160" s="12"/>
      <c r="H160" s="12"/>
      <c r="I160" s="12"/>
      <c r="J160" s="12"/>
      <c r="K160" s="12"/>
      <c r="L160" s="11"/>
      <c r="M160" s="11"/>
      <c r="N160" s="11"/>
      <c r="O160" s="11"/>
      <c r="P160" s="18"/>
    </row>
    <row r="161" spans="1:16" ht="14.25" x14ac:dyDescent="0.2">
      <c r="A161" s="303">
        <v>1</v>
      </c>
      <c r="B161" s="11" t="s">
        <v>106</v>
      </c>
      <c r="C161" s="11"/>
      <c r="D161" s="11"/>
      <c r="E161" s="11"/>
      <c r="F161" s="12"/>
      <c r="G161" s="12"/>
      <c r="H161" s="12"/>
      <c r="I161" s="12"/>
      <c r="J161" s="12"/>
      <c r="K161" s="12"/>
      <c r="L161" s="11"/>
      <c r="M161" s="11"/>
      <c r="N161" s="11"/>
      <c r="O161" s="11"/>
      <c r="P161" s="18"/>
    </row>
    <row r="162" spans="1:16" ht="14.25" x14ac:dyDescent="0.2">
      <c r="A162" s="303"/>
      <c r="B162" s="11" t="s">
        <v>107</v>
      </c>
      <c r="C162" s="11"/>
      <c r="D162" s="11"/>
      <c r="E162" s="11"/>
      <c r="F162" s="12"/>
      <c r="G162" s="12"/>
      <c r="H162" s="12"/>
      <c r="I162" s="12"/>
      <c r="J162" s="12"/>
      <c r="K162" s="12"/>
      <c r="L162" s="11"/>
      <c r="M162" s="11"/>
      <c r="N162" s="11"/>
      <c r="O162" s="11"/>
      <c r="P162" s="18"/>
    </row>
    <row r="163" spans="1:16" ht="14.25" x14ac:dyDescent="0.2">
      <c r="A163" s="303"/>
      <c r="B163" s="11" t="s">
        <v>108</v>
      </c>
      <c r="C163" s="11"/>
      <c r="D163" s="11"/>
      <c r="E163" s="11"/>
      <c r="F163" s="12"/>
      <c r="G163" s="12"/>
      <c r="H163" s="12"/>
      <c r="I163" s="12"/>
      <c r="J163" s="12"/>
      <c r="K163" s="12"/>
      <c r="L163" s="11"/>
      <c r="M163" s="11"/>
      <c r="N163" s="11"/>
      <c r="O163" s="11"/>
      <c r="P163" s="18"/>
    </row>
    <row r="164" spans="1:16" ht="14.25" x14ac:dyDescent="0.2">
      <c r="A164" s="303"/>
      <c r="B164" s="11"/>
      <c r="C164" s="11"/>
      <c r="D164" s="11"/>
      <c r="E164" s="11"/>
      <c r="F164" s="12"/>
      <c r="G164" s="12"/>
      <c r="H164" s="12"/>
      <c r="I164" s="12"/>
      <c r="J164" s="12"/>
      <c r="K164" s="12"/>
      <c r="L164" s="11"/>
      <c r="M164" s="11"/>
      <c r="N164" s="11"/>
      <c r="O164" s="11"/>
      <c r="P164" s="18"/>
    </row>
    <row r="165" spans="1:16" ht="14.25" x14ac:dyDescent="0.2">
      <c r="A165" s="303">
        <v>2</v>
      </c>
      <c r="B165" s="11" t="s">
        <v>109</v>
      </c>
      <c r="C165" s="11"/>
      <c r="D165" s="11"/>
      <c r="E165" s="11"/>
      <c r="F165" s="12"/>
      <c r="G165" s="12"/>
      <c r="H165" s="12"/>
      <c r="I165" s="12"/>
      <c r="J165" s="12"/>
      <c r="K165" s="12"/>
      <c r="L165" s="11"/>
      <c r="M165" s="11"/>
      <c r="N165" s="11"/>
      <c r="O165" s="11"/>
      <c r="P165" s="18"/>
    </row>
    <row r="166" spans="1:16" ht="14.25" x14ac:dyDescent="0.2">
      <c r="A166" s="303"/>
      <c r="B166" s="11" t="s">
        <v>110</v>
      </c>
      <c r="C166" s="11"/>
      <c r="D166" s="11"/>
      <c r="E166" s="11"/>
      <c r="F166" s="12"/>
      <c r="G166" s="12"/>
      <c r="H166" s="12"/>
      <c r="I166" s="12"/>
      <c r="J166" s="12"/>
      <c r="K166" s="12"/>
      <c r="L166" s="11"/>
      <c r="M166" s="11"/>
      <c r="N166" s="11"/>
      <c r="O166" s="11"/>
      <c r="P166" s="18"/>
    </row>
    <row r="167" spans="1:16" ht="14.25" x14ac:dyDescent="0.2">
      <c r="A167" s="303"/>
      <c r="B167" s="11"/>
      <c r="C167" s="11"/>
      <c r="D167" s="11"/>
      <c r="E167" s="11"/>
      <c r="F167" s="12"/>
      <c r="G167" s="12"/>
      <c r="H167" s="12"/>
      <c r="I167" s="12"/>
      <c r="J167" s="12"/>
      <c r="K167" s="12"/>
      <c r="L167" s="11"/>
      <c r="M167" s="11"/>
      <c r="N167" s="11"/>
      <c r="O167" s="11"/>
      <c r="P167" s="18"/>
    </row>
    <row r="168" spans="1:16" ht="14.25" x14ac:dyDescent="0.2">
      <c r="A168" s="303">
        <v>3</v>
      </c>
      <c r="B168" s="11" t="s">
        <v>111</v>
      </c>
      <c r="C168" s="11"/>
      <c r="D168" s="11"/>
      <c r="E168" s="11"/>
      <c r="F168" s="12"/>
      <c r="G168" s="12"/>
      <c r="H168" s="12"/>
      <c r="I168" s="12"/>
      <c r="J168" s="12"/>
      <c r="K168" s="12"/>
      <c r="L168" s="11"/>
      <c r="M168" s="11"/>
      <c r="N168" s="11"/>
      <c r="O168" s="11"/>
      <c r="P168" s="18"/>
    </row>
    <row r="169" spans="1:16" x14ac:dyDescent="0.2">
      <c r="A169" s="11"/>
      <c r="B169" s="11" t="s">
        <v>112</v>
      </c>
      <c r="C169" s="11"/>
      <c r="D169" s="11"/>
      <c r="E169" s="11"/>
      <c r="F169" s="12"/>
      <c r="G169" s="12"/>
      <c r="H169" s="12"/>
      <c r="I169" s="12"/>
      <c r="J169" s="12"/>
      <c r="K169" s="12"/>
      <c r="L169" s="11"/>
      <c r="M169" s="11"/>
      <c r="N169" s="11"/>
      <c r="O169" s="11"/>
      <c r="P169" s="18"/>
    </row>
    <row r="170" spans="1:16" x14ac:dyDescent="0.2">
      <c r="A170" s="11"/>
      <c r="B170" s="11" t="s">
        <v>134</v>
      </c>
      <c r="C170" s="11"/>
      <c r="D170" s="11"/>
      <c r="E170" s="11"/>
      <c r="F170" s="12"/>
      <c r="G170" s="12"/>
      <c r="H170" s="12"/>
      <c r="I170" s="12"/>
      <c r="J170" s="12"/>
      <c r="K170" s="12"/>
      <c r="L170" s="11"/>
      <c r="M170" s="11"/>
      <c r="N170" s="11"/>
      <c r="O170" s="11"/>
      <c r="P170" s="18"/>
    </row>
    <row r="171" spans="1:16" x14ac:dyDescent="0.2">
      <c r="A171" s="11"/>
      <c r="B171" s="11" t="s">
        <v>135</v>
      </c>
      <c r="C171" s="11"/>
      <c r="D171" s="11"/>
      <c r="E171" s="11"/>
      <c r="F171" s="12"/>
      <c r="G171" s="12"/>
      <c r="H171" s="12"/>
      <c r="I171" s="12"/>
      <c r="J171" s="12"/>
      <c r="K171" s="12"/>
      <c r="L171" s="11"/>
      <c r="M171" s="11"/>
      <c r="N171" s="11"/>
      <c r="O171" s="11"/>
      <c r="P171" s="18"/>
    </row>
    <row r="172" spans="1:16" x14ac:dyDescent="0.2">
      <c r="A172" s="11"/>
      <c r="B172" s="11"/>
      <c r="C172" s="11"/>
      <c r="D172" s="11"/>
      <c r="E172" s="11"/>
      <c r="F172" s="11"/>
      <c r="G172" s="11"/>
      <c r="H172" s="12"/>
      <c r="I172" s="12"/>
      <c r="J172" s="12"/>
      <c r="K172" s="12"/>
      <c r="L172" s="11"/>
      <c r="M172" s="11"/>
      <c r="N172" s="11"/>
      <c r="O172" s="11"/>
      <c r="P172" s="18"/>
    </row>
    <row r="173" spans="1:16" x14ac:dyDescent="0.2">
      <c r="A173" s="11"/>
      <c r="B173" s="11"/>
      <c r="C173" s="11"/>
      <c r="D173" s="11"/>
      <c r="E173" s="11"/>
      <c r="F173" s="11"/>
      <c r="G173" s="11"/>
      <c r="H173" s="12"/>
      <c r="I173" s="12"/>
      <c r="J173" s="12"/>
      <c r="K173" s="12"/>
      <c r="L173" s="11"/>
      <c r="M173" s="11"/>
      <c r="N173" s="11"/>
      <c r="O173" s="11"/>
      <c r="P173" s="18"/>
    </row>
    <row r="174" spans="1:16" x14ac:dyDescent="0.2">
      <c r="A174" s="11"/>
      <c r="B174" s="11"/>
      <c r="C174" s="11"/>
      <c r="D174" s="11"/>
      <c r="E174" s="11"/>
      <c r="F174" s="12"/>
      <c r="G174" s="12"/>
      <c r="H174" s="12"/>
      <c r="I174" s="12"/>
      <c r="J174" s="12"/>
      <c r="K174" s="12"/>
      <c r="L174" s="11"/>
      <c r="M174" s="11"/>
      <c r="N174" s="11"/>
      <c r="O174" s="11"/>
      <c r="P174" s="18"/>
    </row>
    <row r="175" spans="1:16" x14ac:dyDescent="0.2">
      <c r="A175" s="11"/>
      <c r="B175" s="11"/>
      <c r="C175" s="11"/>
      <c r="D175" s="11"/>
      <c r="E175" s="11"/>
      <c r="F175" s="12"/>
      <c r="G175" s="12"/>
      <c r="H175" s="12"/>
      <c r="I175" s="12"/>
      <c r="J175" s="12"/>
      <c r="K175" s="12"/>
      <c r="L175" s="11"/>
      <c r="M175" s="11"/>
      <c r="N175" s="11"/>
      <c r="O175" s="11"/>
      <c r="P175" s="18"/>
    </row>
    <row r="176" spans="1:16" x14ac:dyDescent="0.2">
      <c r="A176" s="11"/>
      <c r="B176" s="11"/>
      <c r="C176" s="11"/>
      <c r="D176" s="11"/>
      <c r="E176" s="11"/>
      <c r="F176" s="12"/>
      <c r="G176" s="12"/>
      <c r="H176" s="12"/>
      <c r="I176" s="12"/>
      <c r="J176" s="12"/>
      <c r="K176" s="12"/>
      <c r="L176" s="11"/>
      <c r="M176" s="11"/>
      <c r="N176" s="11"/>
      <c r="O176" s="11"/>
      <c r="P176" s="18"/>
    </row>
    <row r="177" spans="1:16" x14ac:dyDescent="0.2">
      <c r="A177" s="11"/>
      <c r="B177" s="11"/>
      <c r="C177" s="11"/>
      <c r="D177" s="11"/>
      <c r="E177" s="11"/>
      <c r="F177" s="12"/>
      <c r="G177" s="12"/>
      <c r="H177" s="12"/>
      <c r="I177" s="12"/>
      <c r="J177" s="12"/>
      <c r="K177" s="304" t="s">
        <v>113</v>
      </c>
      <c r="L177" s="11"/>
      <c r="M177" s="11"/>
      <c r="N177" s="11"/>
      <c r="O177" s="11"/>
      <c r="P177" s="18"/>
    </row>
    <row r="178" spans="1:16" x14ac:dyDescent="0.2">
      <c r="A178" s="11"/>
      <c r="B178" s="11"/>
      <c r="C178" s="11"/>
      <c r="D178" s="11"/>
      <c r="E178" s="11"/>
      <c r="F178" s="12"/>
      <c r="G178" s="12"/>
      <c r="H178" s="12"/>
      <c r="I178" s="21"/>
      <c r="J178" s="12"/>
      <c r="K178" s="304"/>
      <c r="L178" s="391"/>
      <c r="M178" s="11"/>
      <c r="N178" s="11"/>
      <c r="O178" s="11"/>
      <c r="P178" s="6"/>
    </row>
    <row r="179" spans="1:16" ht="18" x14ac:dyDescent="0.25">
      <c r="A179" s="305" t="s">
        <v>114</v>
      </c>
      <c r="B179" s="306"/>
      <c r="C179" s="306"/>
      <c r="D179" s="306"/>
      <c r="E179" s="306"/>
      <c r="F179" s="307"/>
      <c r="G179" s="307"/>
      <c r="H179" s="307"/>
      <c r="I179" s="308"/>
      <c r="J179" s="307"/>
      <c r="K179" s="307"/>
      <c r="L179" s="309"/>
      <c r="M179" s="309"/>
      <c r="N179" s="309"/>
      <c r="O179" s="310"/>
      <c r="P179" s="6"/>
    </row>
    <row r="180" spans="1:16" ht="18" x14ac:dyDescent="0.25">
      <c r="A180" s="311" t="s">
        <v>115</v>
      </c>
      <c r="B180" s="312"/>
      <c r="C180" s="312"/>
      <c r="D180" s="312"/>
      <c r="E180" s="312"/>
      <c r="F180" s="313"/>
      <c r="G180" s="313"/>
      <c r="H180" s="313"/>
      <c r="I180" s="314"/>
      <c r="J180" s="313"/>
      <c r="K180" s="313"/>
      <c r="L180" s="315"/>
      <c r="M180" s="315"/>
      <c r="N180" s="315"/>
      <c r="O180" s="316"/>
      <c r="P180" s="6"/>
    </row>
    <row r="181" spans="1:16" ht="18" x14ac:dyDescent="0.25">
      <c r="A181" s="317"/>
      <c r="B181" s="312"/>
      <c r="C181" s="312"/>
      <c r="D181" s="312"/>
      <c r="E181" s="312"/>
      <c r="F181" s="313"/>
      <c r="G181" s="313"/>
      <c r="H181" s="313"/>
      <c r="I181" s="318"/>
      <c r="J181" s="319"/>
      <c r="K181" s="319"/>
      <c r="L181" s="315"/>
      <c r="M181" s="315"/>
      <c r="N181" s="315"/>
      <c r="O181" s="316"/>
      <c r="P181" s="6"/>
    </row>
    <row r="182" spans="1:16" ht="18" x14ac:dyDescent="0.25">
      <c r="A182" s="320"/>
      <c r="B182" s="38"/>
      <c r="C182" s="38"/>
      <c r="D182" s="38"/>
      <c r="E182" s="38"/>
      <c r="F182" s="37"/>
      <c r="G182" s="37"/>
      <c r="H182" s="37"/>
      <c r="I182" s="240"/>
      <c r="J182" s="321"/>
      <c r="K182" s="321"/>
      <c r="L182" s="322"/>
      <c r="M182" s="322"/>
      <c r="N182" s="322"/>
      <c r="O182" s="323"/>
      <c r="P182" s="18"/>
    </row>
    <row r="183" spans="1:16" ht="15.75" x14ac:dyDescent="0.25">
      <c r="A183" s="113"/>
      <c r="B183" s="38"/>
      <c r="C183" s="324"/>
      <c r="D183" s="325"/>
      <c r="E183" s="11"/>
      <c r="F183" s="37"/>
      <c r="G183" s="37"/>
      <c r="H183" s="325"/>
      <c r="I183" s="37"/>
      <c r="J183" s="326"/>
      <c r="K183" s="38"/>
      <c r="L183" s="324"/>
      <c r="M183" s="38"/>
      <c r="N183" s="38"/>
      <c r="O183" s="323"/>
      <c r="P183" s="18"/>
    </row>
    <row r="184" spans="1:16" x14ac:dyDescent="0.2">
      <c r="A184" s="113"/>
      <c r="B184" s="38"/>
      <c r="C184" s="38"/>
      <c r="D184" s="38"/>
      <c r="E184" s="38"/>
      <c r="F184" s="37"/>
      <c r="G184" s="37"/>
      <c r="H184" s="37"/>
      <c r="I184" s="37"/>
      <c r="J184" s="37"/>
      <c r="K184" s="37"/>
      <c r="L184" s="38"/>
      <c r="M184" s="38"/>
      <c r="N184" s="38"/>
      <c r="O184" s="218"/>
      <c r="P184" s="18"/>
    </row>
    <row r="185" spans="1:16" ht="15.75" x14ac:dyDescent="0.25">
      <c r="A185" s="25" t="s">
        <v>4</v>
      </c>
      <c r="B185" s="211"/>
      <c r="C185" s="26"/>
      <c r="D185" s="26"/>
      <c r="E185" s="26"/>
      <c r="F185" s="26"/>
      <c r="G185" s="30"/>
      <c r="H185" s="362"/>
      <c r="I185" s="421"/>
      <c r="J185" s="17" t="s">
        <v>191</v>
      </c>
      <c r="K185" s="325"/>
      <c r="L185" s="38"/>
      <c r="M185" s="38"/>
      <c r="N185" s="38"/>
      <c r="O185" s="218"/>
      <c r="P185" s="18"/>
    </row>
    <row r="186" spans="1:16" x14ac:dyDescent="0.2">
      <c r="A186" s="657" t="str">
        <f>IF(A7="","",A7)</f>
        <v/>
      </c>
      <c r="B186" s="657"/>
      <c r="C186" s="657"/>
      <c r="D186" s="657"/>
      <c r="E186" s="657"/>
      <c r="F186" s="657"/>
      <c r="G186" s="706"/>
      <c r="H186" s="362"/>
      <c r="I186" s="21"/>
      <c r="J186" s="12"/>
      <c r="K186" s="12"/>
      <c r="L186" s="38"/>
      <c r="M186" s="38"/>
      <c r="N186" s="38"/>
      <c r="O186" s="218"/>
      <c r="P186" s="18"/>
    </row>
    <row r="187" spans="1:16" x14ac:dyDescent="0.2">
      <c r="A187" s="657" t="str">
        <f>IF(A8="","",A8)</f>
        <v/>
      </c>
      <c r="B187" s="657"/>
      <c r="C187" s="657"/>
      <c r="D187" s="657"/>
      <c r="E187" s="657"/>
      <c r="F187" s="657"/>
      <c r="G187" s="706"/>
      <c r="H187" s="362"/>
      <c r="I187" s="363"/>
      <c r="J187" s="324" t="s">
        <v>136</v>
      </c>
      <c r="K187" s="324"/>
      <c r="L187" s="324"/>
      <c r="M187" s="324"/>
      <c r="N187" s="324"/>
      <c r="O187" s="364"/>
      <c r="P187" s="18"/>
    </row>
    <row r="188" spans="1:16" x14ac:dyDescent="0.2">
      <c r="A188" s="657" t="str">
        <f>IF(A9="","",A9)</f>
        <v/>
      </c>
      <c r="B188" s="657"/>
      <c r="C188" s="657"/>
      <c r="D188" s="657"/>
      <c r="E188" s="657"/>
      <c r="F188" s="657"/>
      <c r="G188" s="706"/>
      <c r="H188" s="362"/>
      <c r="I188" s="21"/>
      <c r="J188" s="12"/>
      <c r="K188" s="12"/>
      <c r="L188" s="38"/>
      <c r="M188" s="38"/>
      <c r="N188" s="38"/>
      <c r="O188" s="218"/>
      <c r="P188" s="18"/>
    </row>
    <row r="189" spans="1:16" x14ac:dyDescent="0.2">
      <c r="A189" s="657" t="str">
        <f>IF(A10="","",A10)</f>
        <v/>
      </c>
      <c r="B189" s="657"/>
      <c r="C189" s="657"/>
      <c r="D189" s="657"/>
      <c r="E189" s="657"/>
      <c r="F189" s="657"/>
      <c r="G189" s="706"/>
      <c r="H189" s="362"/>
      <c r="I189" s="327"/>
      <c r="J189" s="324" t="s">
        <v>3</v>
      </c>
      <c r="K189" s="324"/>
      <c r="L189" s="11"/>
      <c r="M189" s="38"/>
      <c r="N189" s="38"/>
      <c r="O189" s="218"/>
      <c r="P189" s="18"/>
    </row>
    <row r="190" spans="1:16" ht="15.75" x14ac:dyDescent="0.25">
      <c r="A190" s="41" t="s">
        <v>116</v>
      </c>
      <c r="B190" s="42"/>
      <c r="C190" s="42"/>
      <c r="D190" s="43"/>
      <c r="E190" s="43"/>
      <c r="F190" s="663">
        <f>E11</f>
        <v>2019</v>
      </c>
      <c r="G190" s="664"/>
      <c r="H190" s="365"/>
      <c r="I190" s="38"/>
      <c r="J190" s="38"/>
      <c r="K190" s="38"/>
      <c r="L190" s="38"/>
      <c r="M190" s="38"/>
      <c r="N190" s="38"/>
      <c r="O190" s="218"/>
      <c r="P190" s="18"/>
    </row>
    <row r="191" spans="1:16" ht="15.75" x14ac:dyDescent="0.25">
      <c r="A191" s="46"/>
      <c r="B191" s="47"/>
      <c r="C191" s="47"/>
      <c r="D191" s="47"/>
      <c r="E191" s="328"/>
      <c r="F191" s="329"/>
      <c r="G191" s="48"/>
      <c r="H191" s="48"/>
      <c r="I191" s="48"/>
      <c r="J191" s="49"/>
      <c r="K191" s="49"/>
      <c r="L191" s="47"/>
      <c r="M191" s="50"/>
      <c r="N191" s="51"/>
      <c r="O191" s="330"/>
      <c r="P191" s="18"/>
    </row>
    <row r="192" spans="1:16" x14ac:dyDescent="0.2">
      <c r="A192" s="113"/>
      <c r="B192" s="38"/>
      <c r="C192" s="38"/>
      <c r="D192" s="38"/>
      <c r="E192" s="38"/>
      <c r="F192" s="37"/>
      <c r="G192" s="37"/>
      <c r="H192" s="37"/>
      <c r="I192" s="37"/>
      <c r="J192" s="37"/>
      <c r="K192" s="37"/>
      <c r="L192" s="38"/>
      <c r="M192" s="38"/>
      <c r="N192" s="38"/>
      <c r="O192" s="218"/>
      <c r="P192" s="18"/>
    </row>
    <row r="193" spans="1:16" x14ac:dyDescent="0.2">
      <c r="A193" s="331"/>
      <c r="B193" s="47"/>
      <c r="C193" s="47"/>
      <c r="D193" s="47"/>
      <c r="E193" s="47"/>
      <c r="F193" s="49"/>
      <c r="G193" s="49"/>
      <c r="H193" s="49"/>
      <c r="I193" s="49"/>
      <c r="J193" s="49"/>
      <c r="K193" s="49"/>
      <c r="L193" s="47"/>
      <c r="M193" s="47"/>
      <c r="N193" s="47"/>
      <c r="O193" s="332"/>
      <c r="P193" s="18"/>
    </row>
    <row r="194" spans="1:16" ht="16.5" thickBot="1" x14ac:dyDescent="0.3">
      <c r="A194" s="54" t="s">
        <v>127</v>
      </c>
      <c r="B194" s="55"/>
      <c r="C194" s="55"/>
      <c r="D194" s="55"/>
      <c r="E194" s="55"/>
      <c r="F194" s="56"/>
      <c r="G194" s="56"/>
      <c r="H194" s="56"/>
      <c r="I194" s="56"/>
      <c r="J194" s="56"/>
      <c r="K194" s="56"/>
      <c r="L194" s="55"/>
      <c r="M194" s="55"/>
      <c r="N194" s="55"/>
      <c r="O194" s="57"/>
      <c r="P194" s="18"/>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8"/>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8"/>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8"/>
    </row>
    <row r="198" spans="1:16" x14ac:dyDescent="0.2">
      <c r="A198" s="354" t="s">
        <v>120</v>
      </c>
      <c r="B198" s="366"/>
      <c r="C198" s="397">
        <f>C203-5</f>
        <v>2014</v>
      </c>
      <c r="D198" s="369"/>
      <c r="E198" s="370" t="s">
        <v>32</v>
      </c>
      <c r="F198" s="371"/>
      <c r="G198" s="83"/>
      <c r="H198" s="423" t="str">
        <f>IF('2017'!H200="","",'2017'!H200)</f>
        <v/>
      </c>
      <c r="I198" s="371"/>
      <c r="J198" s="594"/>
      <c r="K198" s="617" t="str">
        <f>IF('2017'!K200="","",'2017'!K200)</f>
        <v/>
      </c>
      <c r="L198" s="596"/>
      <c r="M198" s="594"/>
      <c r="N198" s="617" t="str">
        <f>IF('2017'!N200="","",'2017'!N200)</f>
        <v/>
      </c>
      <c r="O198" s="597"/>
      <c r="P198" s="18"/>
    </row>
    <row r="199" spans="1:16" x14ac:dyDescent="0.2">
      <c r="A199" s="108" t="s">
        <v>120</v>
      </c>
      <c r="B199" s="367"/>
      <c r="C199" s="396">
        <f>C203-4</f>
        <v>2015</v>
      </c>
      <c r="D199" s="85"/>
      <c r="E199" s="372" t="s">
        <v>32</v>
      </c>
      <c r="F199" s="87"/>
      <c r="G199" s="373"/>
      <c r="H199" s="423" t="str">
        <f>IF('2017'!H201="","",'2017'!H201)</f>
        <v/>
      </c>
      <c r="I199" s="87"/>
      <c r="J199" s="107"/>
      <c r="K199" s="617" t="str">
        <f>IF('2017'!K201="","",'2017'!K201)</f>
        <v/>
      </c>
      <c r="L199" s="109"/>
      <c r="M199" s="107"/>
      <c r="N199" s="617" t="str">
        <f>IF('2017'!N201="","",'2017'!N201)</f>
        <v/>
      </c>
      <c r="O199" s="600"/>
      <c r="P199" s="18"/>
    </row>
    <row r="200" spans="1:16" x14ac:dyDescent="0.2">
      <c r="A200" s="108" t="s">
        <v>120</v>
      </c>
      <c r="B200" s="367"/>
      <c r="C200" s="396">
        <f>C203-3</f>
        <v>2016</v>
      </c>
      <c r="D200" s="373"/>
      <c r="E200" s="372" t="s">
        <v>32</v>
      </c>
      <c r="F200" s="374"/>
      <c r="G200" s="373"/>
      <c r="H200" s="423" t="str">
        <f>IF('2017'!H202="","",'2017'!H202)</f>
        <v/>
      </c>
      <c r="I200" s="87"/>
      <c r="J200" s="107"/>
      <c r="K200" s="617" t="str">
        <f>IF('2017'!K202="","",'2017'!K202)</f>
        <v/>
      </c>
      <c r="L200" s="109"/>
      <c r="M200" s="107"/>
      <c r="N200" s="617" t="str">
        <f>IF('2017'!N202="","",'2017'!N202)</f>
        <v/>
      </c>
      <c r="O200" s="600"/>
      <c r="P200" s="18"/>
    </row>
    <row r="201" spans="1:16" x14ac:dyDescent="0.2">
      <c r="A201" s="108" t="s">
        <v>120</v>
      </c>
      <c r="B201" s="367"/>
      <c r="C201" s="477">
        <f>C203-2</f>
        <v>2017</v>
      </c>
      <c r="D201" s="373"/>
      <c r="E201" s="426" t="e">
        <f>'2017'!L147</f>
        <v>#DIV/0!</v>
      </c>
      <c r="F201" s="374"/>
      <c r="G201" s="373"/>
      <c r="H201" s="375" t="e">
        <f>'2017'!M147</f>
        <v>#DIV/0!</v>
      </c>
      <c r="I201" s="374"/>
      <c r="J201" s="598"/>
      <c r="K201" s="618" t="e">
        <f>'2017'!N147</f>
        <v>#DIV/0!</v>
      </c>
      <c r="L201" s="600"/>
      <c r="M201" s="598"/>
      <c r="N201" s="618" t="e">
        <f>'2017'!O147</f>
        <v>#DIV/0!</v>
      </c>
      <c r="O201" s="600"/>
      <c r="P201" s="18"/>
    </row>
    <row r="202" spans="1:16" x14ac:dyDescent="0.2">
      <c r="A202" s="108" t="s">
        <v>120</v>
      </c>
      <c r="B202" s="367"/>
      <c r="C202" s="477">
        <f>C203-1</f>
        <v>2018</v>
      </c>
      <c r="D202" s="373"/>
      <c r="E202" s="426" t="e">
        <f>'2018'!L147</f>
        <v>#DIV/0!</v>
      </c>
      <c r="F202" s="374"/>
      <c r="G202" s="373"/>
      <c r="H202" s="375" t="e">
        <f>'2018'!M147</f>
        <v>#DIV/0!</v>
      </c>
      <c r="I202" s="374"/>
      <c r="J202" s="598"/>
      <c r="K202" s="618" t="e">
        <f>'2018'!N147</f>
        <v>#DIV/0!</v>
      </c>
      <c r="L202" s="600"/>
      <c r="M202" s="598"/>
      <c r="N202" s="618" t="e">
        <f>'2018'!O147</f>
        <v>#DIV/0!</v>
      </c>
      <c r="O202" s="600"/>
      <c r="P202" s="18"/>
    </row>
    <row r="203" spans="1:16" x14ac:dyDescent="0.2">
      <c r="A203" s="355" t="s">
        <v>121</v>
      </c>
      <c r="B203" s="368"/>
      <c r="C203" s="478">
        <f>F190</f>
        <v>2019</v>
      </c>
      <c r="D203" s="376"/>
      <c r="E203" s="427" t="e">
        <f>L147</f>
        <v>#DIV/0!</v>
      </c>
      <c r="F203" s="378"/>
      <c r="G203" s="376"/>
      <c r="H203" s="377" t="e">
        <f>M147</f>
        <v>#DIV/0!</v>
      </c>
      <c r="I203" s="378"/>
      <c r="J203" s="601"/>
      <c r="K203" s="602" t="e">
        <f>N147</f>
        <v>#DIV/0!</v>
      </c>
      <c r="L203" s="603"/>
      <c r="M203" s="601"/>
      <c r="N203" s="602" t="e">
        <f>O147</f>
        <v>#DIV/0!</v>
      </c>
      <c r="O203" s="603"/>
      <c r="P203" s="18"/>
    </row>
    <row r="204" spans="1:16" x14ac:dyDescent="0.2">
      <c r="A204" s="480"/>
      <c r="B204" s="38"/>
      <c r="C204" s="38"/>
      <c r="D204" s="211"/>
      <c r="E204" s="26"/>
      <c r="F204" s="30"/>
      <c r="G204" s="38"/>
      <c r="H204" s="38"/>
      <c r="I204" s="38"/>
      <c r="J204" s="604"/>
      <c r="K204" s="43"/>
      <c r="L204" s="605"/>
      <c r="M204" s="604"/>
      <c r="N204" s="43"/>
      <c r="O204" s="605"/>
      <c r="P204" s="18"/>
    </row>
    <row r="205" spans="1:16" ht="14.25" x14ac:dyDescent="0.2">
      <c r="A205" s="78" t="s">
        <v>122</v>
      </c>
      <c r="B205" s="383"/>
      <c r="C205" s="38"/>
      <c r="D205" s="113"/>
      <c r="E205" s="38"/>
      <c r="F205" s="218"/>
      <c r="G205" s="38"/>
      <c r="H205" s="38"/>
      <c r="I205" s="38"/>
      <c r="J205" s="606"/>
      <c r="K205" s="557"/>
      <c r="L205" s="607"/>
      <c r="M205" s="606"/>
      <c r="N205" s="557"/>
      <c r="O205" s="607"/>
      <c r="P205" s="18"/>
    </row>
    <row r="206" spans="1:16" ht="14.25" x14ac:dyDescent="0.2">
      <c r="A206" s="78" t="s">
        <v>123</v>
      </c>
      <c r="B206" s="383"/>
      <c r="C206" s="38"/>
      <c r="D206" s="113"/>
      <c r="E206" s="38"/>
      <c r="F206" s="218"/>
      <c r="G206" s="38"/>
      <c r="H206" s="38"/>
      <c r="I206" s="38"/>
      <c r="J206" s="606"/>
      <c r="K206" s="557"/>
      <c r="L206" s="607"/>
      <c r="M206" s="606"/>
      <c r="N206" s="557"/>
      <c r="O206" s="607"/>
      <c r="P206" s="18"/>
    </row>
    <row r="207" spans="1:16" ht="14.25" x14ac:dyDescent="0.2">
      <c r="A207" s="350" t="s">
        <v>157</v>
      </c>
      <c r="B207" s="383"/>
      <c r="C207" s="38"/>
      <c r="D207" s="385"/>
      <c r="E207" s="449" t="e">
        <f>AVERAGE(E201:E203)</f>
        <v>#DIV/0!</v>
      </c>
      <c r="F207" s="386">
        <v>1</v>
      </c>
      <c r="G207" s="387"/>
      <c r="H207" s="479" t="e">
        <f>AVERAGE(H198:H203)</f>
        <v>#DIV/0!</v>
      </c>
      <c r="I207" s="388">
        <v>2</v>
      </c>
      <c r="J207" s="608"/>
      <c r="K207" s="609" t="e">
        <f>AVERAGE(K198:K203)</f>
        <v>#DIV/0!</v>
      </c>
      <c r="L207" s="610"/>
      <c r="M207" s="608"/>
      <c r="N207" s="609" t="e">
        <f>AVERAGE(N198:N203)</f>
        <v>#DIV/0!</v>
      </c>
      <c r="O207" s="610"/>
      <c r="P207" s="18"/>
    </row>
    <row r="208" spans="1:16" x14ac:dyDescent="0.2">
      <c r="A208" s="351"/>
      <c r="B208" s="47"/>
      <c r="C208" s="47"/>
      <c r="D208" s="127"/>
      <c r="E208" s="47"/>
      <c r="F208" s="332"/>
      <c r="G208" s="47"/>
      <c r="H208" s="47"/>
      <c r="I208" s="47"/>
      <c r="J208" s="611"/>
      <c r="K208" s="612"/>
      <c r="L208" s="613"/>
      <c r="M208" s="611"/>
      <c r="N208" s="612"/>
      <c r="O208" s="613"/>
      <c r="P208" s="18"/>
    </row>
    <row r="209" spans="1:16" x14ac:dyDescent="0.2">
      <c r="A209" s="11"/>
      <c r="B209" s="11"/>
      <c r="C209" s="11"/>
      <c r="D209" s="11"/>
      <c r="E209" s="11"/>
      <c r="F209" s="12"/>
      <c r="G209" s="12"/>
      <c r="H209" s="12"/>
      <c r="I209" s="12"/>
      <c r="J209" s="12"/>
      <c r="K209" s="12"/>
      <c r="L209" s="11"/>
      <c r="M209" s="11"/>
      <c r="N209" s="11"/>
      <c r="O209" s="11"/>
      <c r="P209" s="18"/>
    </row>
    <row r="210" spans="1:16" x14ac:dyDescent="0.2">
      <c r="A210" s="391"/>
      <c r="B210" s="299" t="s">
        <v>181</v>
      </c>
      <c r="C210" s="299"/>
      <c r="D210" s="299"/>
      <c r="E210" s="299"/>
      <c r="F210" s="300"/>
      <c r="G210" s="12"/>
      <c r="H210" s="12"/>
      <c r="I210" s="12"/>
      <c r="J210" s="12"/>
      <c r="K210" s="12"/>
      <c r="L210" s="11"/>
      <c r="M210" s="11"/>
      <c r="N210" s="11"/>
      <c r="O210" s="11"/>
      <c r="P210" s="18"/>
    </row>
    <row r="211" spans="1:16" x14ac:dyDescent="0.2">
      <c r="A211" s="11"/>
      <c r="B211" s="680"/>
      <c r="C211" s="681"/>
      <c r="D211" s="681"/>
      <c r="E211" s="681"/>
      <c r="F211" s="681"/>
      <c r="G211" s="681"/>
      <c r="H211" s="681"/>
      <c r="I211" s="681"/>
      <c r="J211" s="681"/>
      <c r="K211" s="681"/>
      <c r="L211" s="681"/>
      <c r="M211" s="681"/>
      <c r="N211" s="682"/>
      <c r="O211" s="11"/>
      <c r="P211" s="18"/>
    </row>
    <row r="212" spans="1:16" x14ac:dyDescent="0.2">
      <c r="A212" s="11"/>
      <c r="B212" s="683"/>
      <c r="C212" s="684"/>
      <c r="D212" s="684"/>
      <c r="E212" s="684"/>
      <c r="F212" s="684"/>
      <c r="G212" s="684"/>
      <c r="H212" s="684"/>
      <c r="I212" s="684"/>
      <c r="J212" s="684"/>
      <c r="K212" s="684"/>
      <c r="L212" s="684"/>
      <c r="M212" s="684"/>
      <c r="N212" s="685"/>
      <c r="O212" s="11"/>
      <c r="P212" s="18"/>
    </row>
    <row r="213" spans="1:16" x14ac:dyDescent="0.2">
      <c r="A213" s="11"/>
      <c r="B213" s="683"/>
      <c r="C213" s="684"/>
      <c r="D213" s="684"/>
      <c r="E213" s="684"/>
      <c r="F213" s="684"/>
      <c r="G213" s="684"/>
      <c r="H213" s="684"/>
      <c r="I213" s="684"/>
      <c r="J213" s="684"/>
      <c r="K213" s="684"/>
      <c r="L213" s="684"/>
      <c r="M213" s="684"/>
      <c r="N213" s="685"/>
      <c r="O213" s="11"/>
      <c r="P213" s="18"/>
    </row>
    <row r="214" spans="1:16" x14ac:dyDescent="0.2">
      <c r="A214" s="11"/>
      <c r="B214" s="677"/>
      <c r="C214" s="678"/>
      <c r="D214" s="678"/>
      <c r="E214" s="678"/>
      <c r="F214" s="678"/>
      <c r="G214" s="678"/>
      <c r="H214" s="678"/>
      <c r="I214" s="678"/>
      <c r="J214" s="678"/>
      <c r="K214" s="678"/>
      <c r="L214" s="678"/>
      <c r="M214" s="678"/>
      <c r="N214" s="679"/>
      <c r="O214" s="11"/>
      <c r="P214" s="18"/>
    </row>
    <row r="215" spans="1:16" x14ac:dyDescent="0.2">
      <c r="A215" s="11"/>
      <c r="B215" s="11"/>
      <c r="C215" s="11"/>
      <c r="D215" s="11"/>
      <c r="E215" s="11"/>
      <c r="F215" s="12"/>
      <c r="G215" s="12"/>
      <c r="H215" s="12"/>
      <c r="I215" s="12"/>
      <c r="J215" s="12"/>
      <c r="K215" s="12"/>
      <c r="L215" s="11"/>
      <c r="M215" s="11"/>
      <c r="N215" s="11"/>
      <c r="O215" s="11"/>
      <c r="P215" s="18"/>
    </row>
    <row r="216" spans="1:16" ht="14.25" x14ac:dyDescent="0.2">
      <c r="A216" s="303"/>
      <c r="B216" s="11"/>
      <c r="C216" s="11"/>
      <c r="D216" s="11"/>
      <c r="E216" s="11"/>
      <c r="F216" s="12"/>
      <c r="G216" s="12"/>
      <c r="H216" s="12"/>
      <c r="I216" s="12"/>
      <c r="J216" s="12"/>
      <c r="K216" s="12"/>
      <c r="L216" s="11"/>
      <c r="M216" s="11"/>
      <c r="N216" s="11"/>
      <c r="O216" s="11"/>
      <c r="P216" s="18"/>
    </row>
    <row r="217" spans="1:16" ht="14.25" x14ac:dyDescent="0.2">
      <c r="A217" s="303">
        <v>1</v>
      </c>
      <c r="B217" s="299" t="s">
        <v>187</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188</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473"/>
    </row>
    <row r="234" spans="1:16" x14ac:dyDescent="0.2">
      <c r="A234" s="652"/>
      <c r="B234" s="652"/>
      <c r="C234" s="652"/>
      <c r="D234" s="652"/>
      <c r="E234" s="652"/>
      <c r="F234" s="653"/>
      <c r="G234" s="653"/>
      <c r="H234" s="653"/>
      <c r="I234" s="653"/>
      <c r="J234" s="653"/>
      <c r="K234" s="653"/>
      <c r="L234" s="652"/>
      <c r="M234" s="652"/>
      <c r="N234" s="652"/>
      <c r="O234" s="652"/>
      <c r="P234" s="459"/>
    </row>
  </sheetData>
  <sheetProtection algorithmName="SHA-512" hashValue="IUbowIQfnaB37QjNhbZFTD925uAfpln4RbGAlSeLwzPetGM8JoClUFAqgey6xfQsaNgU6HYoqgzn9gLIcIm0uQ==" saltValue="/+fLGrbFENTXlh2+hKAoTA==" spinCount="100000" sheet="1" objects="1" scenarios="1" selectLockedCells="1"/>
  <mergeCells count="21">
    <mergeCell ref="R97:R106"/>
    <mergeCell ref="R93:S96"/>
    <mergeCell ref="T93:V94"/>
    <mergeCell ref="C6:E6"/>
    <mergeCell ref="A7:E7"/>
    <mergeCell ref="A8:E8"/>
    <mergeCell ref="A9:E9"/>
    <mergeCell ref="A10:E10"/>
    <mergeCell ref="B153:N153"/>
    <mergeCell ref="B154:N154"/>
    <mergeCell ref="B155:N155"/>
    <mergeCell ref="B214:N214"/>
    <mergeCell ref="B156:N156"/>
    <mergeCell ref="F190:G190"/>
    <mergeCell ref="B211:N211"/>
    <mergeCell ref="B212:N212"/>
    <mergeCell ref="B213:N213"/>
    <mergeCell ref="A186:G186"/>
    <mergeCell ref="A187:G187"/>
    <mergeCell ref="A188:G188"/>
    <mergeCell ref="A189:G189"/>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customWidth="1"/>
    <col min="2" max="2" width="6.7109375" customWidth="1"/>
    <col min="3" max="3" width="8.42578125" customWidth="1"/>
    <col min="4" max="4" width="8.28515625" customWidth="1"/>
    <col min="5" max="5" width="7.28515625" customWidth="1"/>
    <col min="6" max="6" width="8.7109375" style="23" customWidth="1"/>
    <col min="7" max="7" width="6.28515625" style="23" customWidth="1"/>
    <col min="8" max="11" width="6" style="23" customWidth="1"/>
    <col min="12" max="14" width="6" customWidth="1"/>
    <col min="15" max="15" width="6.28515625" customWidth="1"/>
    <col min="16" max="16" width="2.140625" customWidth="1"/>
    <col min="20" max="20" width="13.5703125" customWidth="1"/>
    <col min="21" max="21" width="12.140625" customWidth="1"/>
    <col min="22" max="22" width="12.28515625" customWidth="1"/>
  </cols>
  <sheetData>
    <row r="1" spans="1:16" ht="20.25" customHeight="1" x14ac:dyDescent="0.25">
      <c r="A1" s="1" t="s">
        <v>0</v>
      </c>
      <c r="B1" s="2"/>
      <c r="C1" s="2"/>
      <c r="D1" s="2"/>
      <c r="E1" s="2"/>
      <c r="F1" s="3"/>
      <c r="G1" s="3"/>
      <c r="H1" s="3"/>
      <c r="I1" s="4"/>
      <c r="J1" s="3"/>
      <c r="K1" s="3"/>
      <c r="L1" s="5"/>
      <c r="M1" s="5"/>
      <c r="N1" s="5"/>
      <c r="O1" s="5"/>
      <c r="P1" s="6"/>
    </row>
    <row r="2" spans="1:16" ht="3.75" customHeight="1" x14ac:dyDescent="0.25">
      <c r="A2" s="7"/>
      <c r="B2" s="2"/>
      <c r="C2" s="2"/>
      <c r="D2" s="2"/>
      <c r="E2" s="2"/>
      <c r="F2" s="3"/>
      <c r="G2" s="3"/>
      <c r="H2" s="3"/>
      <c r="I2" s="8"/>
      <c r="J2" s="9"/>
      <c r="K2" s="9"/>
      <c r="L2" s="5"/>
      <c r="M2" s="5"/>
      <c r="N2" s="5"/>
      <c r="O2" s="5"/>
      <c r="P2" s="6"/>
    </row>
    <row r="3" spans="1:16" ht="4.5" customHeight="1" x14ac:dyDescent="0.25">
      <c r="A3" s="10"/>
      <c r="B3" s="11"/>
      <c r="C3" s="11"/>
      <c r="D3" s="11"/>
      <c r="E3" s="11"/>
      <c r="F3" s="12"/>
      <c r="G3" s="12"/>
      <c r="H3" s="12"/>
      <c r="I3" s="13"/>
      <c r="J3" s="14"/>
      <c r="K3" s="14"/>
      <c r="L3" s="15"/>
      <c r="M3" s="15"/>
      <c r="N3" s="15"/>
      <c r="O3" s="15"/>
      <c r="P3" s="6"/>
    </row>
    <row r="4" spans="1:16" ht="11.25" customHeight="1" x14ac:dyDescent="0.25">
      <c r="A4" s="11"/>
      <c r="B4" s="16"/>
      <c r="C4" s="17" t="s">
        <v>1</v>
      </c>
      <c r="D4" s="11"/>
      <c r="E4" s="11"/>
      <c r="F4" s="19"/>
      <c r="G4" s="20" t="s">
        <v>2</v>
      </c>
      <c r="H4" s="21"/>
      <c r="I4" s="21"/>
      <c r="J4" s="22"/>
      <c r="K4" s="21"/>
      <c r="L4" s="24"/>
      <c r="M4" s="17" t="s">
        <v>3</v>
      </c>
      <c r="N4" s="11"/>
      <c r="O4" s="15"/>
      <c r="P4" s="18"/>
    </row>
    <row r="5" spans="1:16" ht="3.75" customHeight="1" x14ac:dyDescent="0.2">
      <c r="A5" s="11"/>
      <c r="B5" s="11"/>
      <c r="C5" s="11"/>
      <c r="D5" s="11"/>
      <c r="E5" s="11"/>
      <c r="F5" s="12"/>
      <c r="G5" s="12"/>
      <c r="H5" s="12"/>
      <c r="I5" s="12"/>
      <c r="J5" s="12"/>
      <c r="K5" s="12"/>
      <c r="L5" s="11"/>
      <c r="M5" s="11"/>
      <c r="N5" s="11"/>
      <c r="O5" s="11"/>
      <c r="P5" s="18"/>
    </row>
    <row r="6" spans="1:16" ht="15.75" customHeight="1" x14ac:dyDescent="0.25">
      <c r="A6" s="25" t="s">
        <v>4</v>
      </c>
      <c r="B6" s="26"/>
      <c r="C6" s="695"/>
      <c r="D6" s="695"/>
      <c r="E6" s="696"/>
      <c r="F6" s="27" t="s">
        <v>5</v>
      </c>
      <c r="G6" s="28"/>
      <c r="H6" s="29"/>
      <c r="I6" s="29"/>
      <c r="J6" s="29"/>
      <c r="K6" s="29"/>
      <c r="L6" s="26"/>
      <c r="M6" s="26"/>
      <c r="N6" s="26"/>
      <c r="O6" s="30"/>
      <c r="P6" s="18"/>
    </row>
    <row r="7" spans="1:16" ht="15.75" customHeight="1" x14ac:dyDescent="0.2">
      <c r="A7" s="697" t="str">
        <f>IF('2019'!A7:E7="","",'2019'!A7:E7)</f>
        <v/>
      </c>
      <c r="B7" s="698"/>
      <c r="C7" s="698"/>
      <c r="D7" s="698"/>
      <c r="E7" s="699"/>
      <c r="F7" s="31"/>
      <c r="G7" s="32" t="s">
        <v>6</v>
      </c>
      <c r="H7" s="33"/>
      <c r="I7" s="33"/>
      <c r="J7" s="33"/>
      <c r="K7" s="33"/>
      <c r="L7" s="34"/>
      <c r="M7" s="34"/>
      <c r="N7" s="35" t="s">
        <v>7</v>
      </c>
      <c r="O7" s="445"/>
      <c r="P7" s="18"/>
    </row>
    <row r="8" spans="1:16" ht="15.75" customHeight="1" x14ac:dyDescent="0.2">
      <c r="A8" s="700" t="str">
        <f>IF('2019'!A8:E8="","",'2019'!A8:E8)</f>
        <v/>
      </c>
      <c r="B8" s="701"/>
      <c r="C8" s="701"/>
      <c r="D8" s="701"/>
      <c r="E8" s="702"/>
      <c r="F8" s="31"/>
      <c r="G8" s="36" t="s">
        <v>8</v>
      </c>
      <c r="H8" s="37"/>
      <c r="I8" s="36"/>
      <c r="J8" s="36"/>
      <c r="K8" s="36"/>
      <c r="L8" s="38"/>
      <c r="M8" s="38"/>
      <c r="N8" s="39"/>
      <c r="O8" s="446"/>
      <c r="P8" s="18"/>
    </row>
    <row r="9" spans="1:16" ht="15.75" customHeight="1" x14ac:dyDescent="0.2">
      <c r="A9" s="700" t="str">
        <f>IF('2019'!A9:E9="","",'2019'!A9:E9)</f>
        <v/>
      </c>
      <c r="B9" s="701"/>
      <c r="C9" s="701"/>
      <c r="D9" s="701"/>
      <c r="E9" s="702"/>
      <c r="F9" s="40"/>
      <c r="G9" s="404" t="s">
        <v>9</v>
      </c>
      <c r="H9" s="33"/>
      <c r="I9" s="33"/>
      <c r="J9" s="33"/>
      <c r="K9" s="33"/>
      <c r="L9" s="34"/>
      <c r="M9" s="34"/>
      <c r="N9" s="35" t="s">
        <v>7</v>
      </c>
      <c r="O9" s="445"/>
      <c r="P9" s="18"/>
    </row>
    <row r="10" spans="1:16" ht="15.75" customHeight="1" x14ac:dyDescent="0.2">
      <c r="A10" s="703" t="str">
        <f>IF('2019'!A10:E10="","",'2019'!A10:E10)</f>
        <v/>
      </c>
      <c r="B10" s="704"/>
      <c r="C10" s="704"/>
      <c r="D10" s="704"/>
      <c r="E10" s="705"/>
      <c r="F10" s="31"/>
      <c r="G10" s="36" t="s">
        <v>10</v>
      </c>
      <c r="H10" s="36"/>
      <c r="I10" s="37"/>
      <c r="J10" s="37"/>
      <c r="K10" s="37"/>
      <c r="L10" s="38"/>
      <c r="M10" s="38"/>
      <c r="N10" s="39"/>
      <c r="O10" s="447"/>
      <c r="P10" s="18"/>
    </row>
    <row r="11" spans="1:16" ht="15.75" customHeight="1" x14ac:dyDescent="0.25">
      <c r="A11" s="41" t="s">
        <v>11</v>
      </c>
      <c r="B11" s="42"/>
      <c r="C11" s="42"/>
      <c r="D11" s="43"/>
      <c r="E11" s="400">
        <v>2020</v>
      </c>
      <c r="F11" s="44"/>
      <c r="G11" s="45" t="s">
        <v>12</v>
      </c>
      <c r="H11" s="36"/>
      <c r="I11" s="36"/>
      <c r="J11" s="37"/>
      <c r="K11" s="37"/>
      <c r="L11" s="38"/>
      <c r="M11" s="38"/>
      <c r="N11" s="39" t="s">
        <v>7</v>
      </c>
      <c r="O11" s="448">
        <f>O7-O9</f>
        <v>0</v>
      </c>
      <c r="P11" s="18"/>
    </row>
    <row r="12" spans="1:16" ht="2.25" customHeight="1" x14ac:dyDescent="0.25">
      <c r="A12" s="46"/>
      <c r="B12" s="47"/>
      <c r="C12" s="47"/>
      <c r="D12" s="47"/>
      <c r="E12" s="356"/>
      <c r="F12" s="48"/>
      <c r="G12" s="48"/>
      <c r="H12" s="48"/>
      <c r="I12" s="48"/>
      <c r="J12" s="49"/>
      <c r="K12" s="49"/>
      <c r="L12" s="47"/>
      <c r="M12" s="50"/>
      <c r="N12" s="51"/>
      <c r="O12" s="52"/>
      <c r="P12" s="18"/>
    </row>
    <row r="13" spans="1:16" ht="7.5" customHeight="1" x14ac:dyDescent="0.2">
      <c r="A13" s="11"/>
      <c r="B13" s="11"/>
      <c r="C13" s="11"/>
      <c r="D13" s="11"/>
      <c r="E13" s="11"/>
      <c r="F13" s="12"/>
      <c r="G13" s="12"/>
      <c r="H13" s="12"/>
      <c r="I13" s="12"/>
      <c r="J13" s="12"/>
      <c r="K13" s="12"/>
      <c r="L13" s="11"/>
      <c r="M13" s="11"/>
      <c r="N13" s="11"/>
      <c r="O13" s="11"/>
      <c r="P13" s="18"/>
    </row>
    <row r="14" spans="1:16" x14ac:dyDescent="0.2">
      <c r="A14" s="53" t="s">
        <v>13</v>
      </c>
      <c r="B14" s="11"/>
      <c r="C14" s="11"/>
      <c r="D14" s="11"/>
      <c r="E14" s="11"/>
      <c r="F14" s="12"/>
      <c r="G14" s="12"/>
      <c r="H14" s="12"/>
      <c r="I14" s="12"/>
      <c r="J14" s="12"/>
      <c r="K14" s="12"/>
      <c r="L14" s="11"/>
      <c r="M14" s="11"/>
      <c r="N14" s="11"/>
      <c r="O14" s="11"/>
      <c r="P14" s="18"/>
    </row>
    <row r="15" spans="1:16" ht="16.5" customHeight="1" thickBot="1" x14ac:dyDescent="0.3">
      <c r="A15" s="54" t="s">
        <v>14</v>
      </c>
      <c r="B15" s="55"/>
      <c r="C15" s="55"/>
      <c r="D15" s="55"/>
      <c r="E15" s="55"/>
      <c r="F15" s="56"/>
      <c r="G15" s="56"/>
      <c r="H15" s="56"/>
      <c r="I15" s="56"/>
      <c r="J15" s="56"/>
      <c r="K15" s="56"/>
      <c r="L15" s="55"/>
      <c r="M15" s="55"/>
      <c r="N15" s="55"/>
      <c r="O15" s="57"/>
      <c r="P15" s="18"/>
    </row>
    <row r="16" spans="1:16" ht="15" x14ac:dyDescent="0.25">
      <c r="A16" s="58" t="s">
        <v>15</v>
      </c>
      <c r="B16" s="59"/>
      <c r="C16" s="59"/>
      <c r="D16" s="59"/>
      <c r="E16" s="60"/>
      <c r="F16" s="61" t="s">
        <v>16</v>
      </c>
      <c r="G16" s="62"/>
      <c r="H16" s="63" t="s">
        <v>17</v>
      </c>
      <c r="I16" s="64"/>
      <c r="J16" s="65"/>
      <c r="K16" s="65"/>
      <c r="L16" s="66"/>
      <c r="M16" s="67" t="s">
        <v>18</v>
      </c>
      <c r="N16" s="68"/>
      <c r="O16" s="69"/>
      <c r="P16" s="18"/>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8"/>
    </row>
    <row r="18" spans="1:16" x14ac:dyDescent="0.2">
      <c r="A18" s="78"/>
      <c r="B18" s="79" t="s">
        <v>22</v>
      </c>
      <c r="C18" s="80"/>
      <c r="D18" s="80"/>
      <c r="E18" s="81"/>
      <c r="F18" s="654" t="s">
        <v>189</v>
      </c>
      <c r="G18" s="82"/>
      <c r="H18" s="443"/>
      <c r="I18" s="444"/>
      <c r="J18" s="482"/>
      <c r="K18" s="483"/>
      <c r="L18" s="484"/>
      <c r="M18" s="485"/>
      <c r="N18" s="486"/>
      <c r="O18" s="655"/>
      <c r="P18" s="18"/>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8"/>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8"/>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8"/>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8"/>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8"/>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8"/>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8"/>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8"/>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8"/>
    </row>
    <row r="28" spans="1:16" x14ac:dyDescent="0.2">
      <c r="A28" s="84"/>
      <c r="B28" s="100" t="s">
        <v>30</v>
      </c>
      <c r="C28" s="101"/>
      <c r="D28" s="101"/>
      <c r="E28" s="102"/>
      <c r="F28" s="103"/>
      <c r="G28" s="104"/>
      <c r="H28" s="90"/>
      <c r="I28" s="91"/>
      <c r="J28" s="487"/>
      <c r="K28" s="488"/>
      <c r="L28" s="496"/>
      <c r="M28" s="497"/>
      <c r="N28" s="498"/>
      <c r="O28" s="498"/>
      <c r="P28" s="18"/>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8"/>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8"/>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8"/>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8"/>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8"/>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8"/>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8"/>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8"/>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8"/>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8"/>
    </row>
    <row r="39" spans="1:16" x14ac:dyDescent="0.2">
      <c r="A39" s="84"/>
      <c r="B39" s="94"/>
      <c r="C39" s="95"/>
      <c r="D39" s="95"/>
      <c r="E39" s="96"/>
      <c r="F39" s="97"/>
      <c r="G39" s="89" t="s">
        <v>24</v>
      </c>
      <c r="H39" s="98"/>
      <c r="I39" s="106" t="s">
        <v>32</v>
      </c>
      <c r="J39" s="499" t="s">
        <v>32</v>
      </c>
      <c r="K39" s="503" t="s">
        <v>32</v>
      </c>
      <c r="L39" s="489">
        <f>F39*H39</f>
        <v>0</v>
      </c>
      <c r="M39" s="501"/>
      <c r="N39" s="502"/>
      <c r="O39" s="498"/>
      <c r="P39" s="18"/>
    </row>
    <row r="40" spans="1:16" x14ac:dyDescent="0.2">
      <c r="A40" s="84"/>
      <c r="B40" s="100" t="s">
        <v>40</v>
      </c>
      <c r="C40" s="101"/>
      <c r="D40" s="101"/>
      <c r="E40" s="102"/>
      <c r="F40" s="103"/>
      <c r="G40" s="104"/>
      <c r="H40" s="90"/>
      <c r="I40" s="91"/>
      <c r="J40" s="487"/>
      <c r="K40" s="504"/>
      <c r="L40" s="496"/>
      <c r="M40" s="497"/>
      <c r="N40" s="498"/>
      <c r="O40" s="498"/>
      <c r="P40" s="18"/>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8"/>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8"/>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8"/>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8"/>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8"/>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8"/>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8"/>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8"/>
    </row>
    <row r="49" spans="1:16" x14ac:dyDescent="0.2">
      <c r="A49" s="84"/>
      <c r="B49" s="100" t="s">
        <v>46</v>
      </c>
      <c r="C49" s="101"/>
      <c r="D49" s="101"/>
      <c r="E49" s="102"/>
      <c r="F49" s="103"/>
      <c r="G49" s="104"/>
      <c r="H49" s="90"/>
      <c r="I49" s="91"/>
      <c r="J49" s="487"/>
      <c r="K49" s="504"/>
      <c r="L49" s="496"/>
      <c r="M49" s="497"/>
      <c r="N49" s="498"/>
      <c r="O49" s="498"/>
      <c r="P49" s="18"/>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8"/>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8"/>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8"/>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8"/>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8"/>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8"/>
    </row>
    <row r="56" spans="1:16" x14ac:dyDescent="0.2">
      <c r="A56" s="113"/>
      <c r="B56" s="120" t="s">
        <v>49</v>
      </c>
      <c r="C56" s="121"/>
      <c r="D56" s="121"/>
      <c r="E56" s="122"/>
      <c r="F56" s="103"/>
      <c r="G56" s="104"/>
      <c r="H56" s="123"/>
      <c r="I56" s="123"/>
      <c r="J56" s="509"/>
      <c r="K56" s="510"/>
      <c r="L56" s="507"/>
      <c r="M56" s="508"/>
      <c r="N56" s="511"/>
      <c r="O56" s="498"/>
      <c r="P56" s="18"/>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8"/>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8"/>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8"/>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8"/>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8"/>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8"/>
    </row>
    <row r="63" spans="1:16" ht="17.25" x14ac:dyDescent="0.25">
      <c r="A63" s="134" t="s">
        <v>55</v>
      </c>
      <c r="B63" s="135"/>
      <c r="C63" s="135"/>
      <c r="D63" s="135"/>
      <c r="E63" s="136"/>
      <c r="F63" s="137" t="s">
        <v>16</v>
      </c>
      <c r="G63" s="138"/>
      <c r="H63" s="139" t="s">
        <v>56</v>
      </c>
      <c r="I63" s="140"/>
      <c r="J63" s="522"/>
      <c r="K63" s="522"/>
      <c r="L63" s="141"/>
      <c r="M63" s="142" t="s">
        <v>18</v>
      </c>
      <c r="N63" s="523"/>
      <c r="O63" s="143"/>
      <c r="P63" s="18"/>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8"/>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8"/>
    </row>
    <row r="66" spans="1:16" x14ac:dyDescent="0.2">
      <c r="A66" s="113"/>
      <c r="B66" s="150" t="s">
        <v>58</v>
      </c>
      <c r="C66" s="151"/>
      <c r="D66" s="151"/>
      <c r="E66" s="152"/>
      <c r="F66" s="103"/>
      <c r="G66" s="153"/>
      <c r="H66" s="154"/>
      <c r="I66" s="155"/>
      <c r="J66" s="526"/>
      <c r="K66" s="527"/>
      <c r="L66" s="496"/>
      <c r="M66" s="497"/>
      <c r="N66" s="498"/>
      <c r="O66" s="502"/>
      <c r="P66" s="18"/>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8"/>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8"/>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8"/>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8"/>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8"/>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8"/>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8"/>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8"/>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8"/>
    </row>
    <row r="76" spans="1:16" x14ac:dyDescent="0.2">
      <c r="A76" s="113"/>
      <c r="B76" s="150" t="s">
        <v>62</v>
      </c>
      <c r="C76" s="151"/>
      <c r="D76" s="151"/>
      <c r="E76" s="152"/>
      <c r="F76" s="162" t="s">
        <v>63</v>
      </c>
      <c r="G76" s="163"/>
      <c r="H76" s="154"/>
      <c r="I76" s="155"/>
      <c r="J76" s="526"/>
      <c r="K76" s="527"/>
      <c r="L76" s="496"/>
      <c r="M76" s="497"/>
      <c r="N76" s="498"/>
      <c r="O76" s="502"/>
      <c r="P76" s="18"/>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8"/>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8"/>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8"/>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8"/>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8"/>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8"/>
      <c r="R82" s="170"/>
    </row>
    <row r="83" spans="1:23" x14ac:dyDescent="0.2">
      <c r="A83" s="113"/>
      <c r="B83" s="150" t="s">
        <v>66</v>
      </c>
      <c r="C83" s="151"/>
      <c r="D83" s="151"/>
      <c r="E83" s="152"/>
      <c r="F83" s="103"/>
      <c r="G83" s="153"/>
      <c r="H83" s="154"/>
      <c r="I83" s="155"/>
      <c r="J83" s="526"/>
      <c r="K83" s="527"/>
      <c r="L83" s="496"/>
      <c r="M83" s="497"/>
      <c r="N83" s="498"/>
      <c r="O83" s="502"/>
      <c r="P83" s="18"/>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8"/>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8"/>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8"/>
    </row>
    <row r="87" spans="1:23" x14ac:dyDescent="0.2">
      <c r="A87" s="113"/>
      <c r="B87" s="150" t="s">
        <v>67</v>
      </c>
      <c r="C87" s="151"/>
      <c r="D87" s="151"/>
      <c r="E87" s="152"/>
      <c r="F87" s="103"/>
      <c r="G87" s="153"/>
      <c r="H87" s="154"/>
      <c r="I87" s="155"/>
      <c r="J87" s="526"/>
      <c r="K87" s="527"/>
      <c r="L87" s="496"/>
      <c r="M87" s="497"/>
      <c r="N87" s="498"/>
      <c r="O87" s="502"/>
      <c r="P87" s="18"/>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8"/>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8"/>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8"/>
      <c r="Q90" s="18"/>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8"/>
      <c r="Q91" s="18"/>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8"/>
      <c r="Q92" s="18"/>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8"/>
      <c r="Q93" s="18"/>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8"/>
      <c r="Q94" s="176"/>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8"/>
      <c r="Q95" s="18"/>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8"/>
      <c r="Q96" s="18"/>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8"/>
      <c r="Q97" s="18"/>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8"/>
      <c r="Q98" s="18"/>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8"/>
      <c r="Q99" s="18"/>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8"/>
      <c r="Q100" s="18"/>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8"/>
      <c r="Q101" s="18"/>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8"/>
      <c r="Q102" s="18"/>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8"/>
      <c r="Q103" s="18"/>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8"/>
      <c r="Q104" s="18"/>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8"/>
      <c r="Q105" s="18"/>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8"/>
      <c r="Q106" s="18"/>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8"/>
      <c r="Q107" s="18"/>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8"/>
      <c r="Q108" s="18"/>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8"/>
      <c r="Q109" s="18"/>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8"/>
      <c r="Q110" s="18"/>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8"/>
      <c r="Q111" s="18"/>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8"/>
      <c r="Q112" s="18"/>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8"/>
      <c r="Q113" s="18"/>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8"/>
      <c r="Q114" s="18"/>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8"/>
      <c r="Q115" s="18"/>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8"/>
      <c r="Q116" s="18"/>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8"/>
      <c r="Q117" s="18"/>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8"/>
      <c r="Q118" s="18"/>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8"/>
    </row>
    <row r="120" spans="1:23" ht="14.25" x14ac:dyDescent="0.2">
      <c r="A120" s="38"/>
      <c r="B120" s="239"/>
      <c r="C120" s="239"/>
      <c r="D120" s="239"/>
      <c r="E120" s="239"/>
      <c r="F120" s="214"/>
      <c r="G120" s="240"/>
      <c r="H120" s="241"/>
      <c r="I120" s="37"/>
      <c r="J120" s="45"/>
      <c r="K120" s="45"/>
      <c r="L120" s="557"/>
      <c r="M120" s="242"/>
      <c r="N120" s="299"/>
      <c r="O120" s="299"/>
      <c r="P120" s="18"/>
    </row>
    <row r="121" spans="1:23" ht="14.25" x14ac:dyDescent="0.2">
      <c r="A121" s="38"/>
      <c r="B121" s="239"/>
      <c r="C121" s="239"/>
      <c r="D121" s="239"/>
      <c r="E121" s="239"/>
      <c r="F121" s="214"/>
      <c r="G121" s="240"/>
      <c r="H121" s="241"/>
      <c r="I121" s="37"/>
      <c r="J121" s="45"/>
      <c r="K121" s="45"/>
      <c r="L121" s="557"/>
      <c r="M121" s="243"/>
      <c r="N121" s="557"/>
      <c r="O121" s="299"/>
      <c r="P121" s="18"/>
    </row>
    <row r="122" spans="1:23" ht="15.75" x14ac:dyDescent="0.25">
      <c r="A122" s="244" t="s">
        <v>89</v>
      </c>
      <c r="B122" s="245"/>
      <c r="C122" s="245"/>
      <c r="D122" s="245"/>
      <c r="E122" s="245"/>
      <c r="F122" s="246"/>
      <c r="G122" s="247"/>
      <c r="H122" s="248"/>
      <c r="I122" s="248"/>
      <c r="J122" s="558"/>
      <c r="K122" s="558"/>
      <c r="L122" s="559"/>
      <c r="M122" s="559"/>
      <c r="N122" s="559"/>
      <c r="O122" s="560"/>
      <c r="P122" s="18"/>
    </row>
    <row r="123" spans="1:23" ht="13.5" thickBot="1" x14ac:dyDescent="0.25">
      <c r="A123" s="249" t="s">
        <v>173</v>
      </c>
      <c r="B123" s="250"/>
      <c r="C123" s="250"/>
      <c r="D123" s="250"/>
      <c r="E123" s="250"/>
      <c r="F123" s="251"/>
      <c r="G123" s="252"/>
      <c r="H123" s="253"/>
      <c r="I123" s="253"/>
      <c r="J123" s="561"/>
      <c r="K123" s="561"/>
      <c r="L123" s="562"/>
      <c r="M123" s="562"/>
      <c r="N123" s="562"/>
      <c r="O123" s="563"/>
      <c r="P123" s="18"/>
    </row>
    <row r="124" spans="1:23" x14ac:dyDescent="0.2">
      <c r="A124" s="254" t="s">
        <v>90</v>
      </c>
      <c r="B124" s="59"/>
      <c r="C124" s="59"/>
      <c r="D124" s="59"/>
      <c r="E124" s="60"/>
      <c r="F124" s="255" t="s">
        <v>91</v>
      </c>
      <c r="G124" s="62"/>
      <c r="H124" s="256" t="s">
        <v>92</v>
      </c>
      <c r="I124" s="64"/>
      <c r="J124" s="564"/>
      <c r="K124" s="564"/>
      <c r="L124" s="66"/>
      <c r="M124" s="67" t="s">
        <v>18</v>
      </c>
      <c r="N124" s="565"/>
      <c r="O124" s="69"/>
      <c r="P124" s="18"/>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8"/>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8"/>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8"/>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8"/>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8"/>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8"/>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8"/>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8"/>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8"/>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8"/>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8"/>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8"/>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8"/>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8"/>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8"/>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8"/>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8"/>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8"/>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8"/>
    </row>
    <row r="144" spans="1:16" ht="18.75" customHeight="1" x14ac:dyDescent="0.2">
      <c r="A144" s="287"/>
      <c r="B144" s="287"/>
      <c r="C144" s="287"/>
      <c r="D144" s="287"/>
      <c r="E144" s="287"/>
      <c r="F144" s="288"/>
      <c r="G144" s="288"/>
      <c r="H144" s="288"/>
      <c r="I144" s="288"/>
      <c r="J144" s="581"/>
      <c r="K144" s="581"/>
      <c r="L144" s="582"/>
      <c r="M144" s="582"/>
      <c r="N144" s="582"/>
      <c r="O144" s="583"/>
      <c r="P144" s="18"/>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8"/>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8"/>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8"/>
    </row>
    <row r="148" spans="1:16" ht="13.5" thickTop="1" x14ac:dyDescent="0.2">
      <c r="A148" s="11"/>
      <c r="B148" s="11"/>
      <c r="C148" s="11"/>
      <c r="D148" s="11"/>
      <c r="E148" s="11"/>
      <c r="F148" s="12"/>
      <c r="G148" s="12"/>
      <c r="H148" s="12"/>
      <c r="I148" s="12"/>
      <c r="J148" s="12"/>
      <c r="K148" s="12"/>
      <c r="L148" s="11"/>
      <c r="M148" s="11"/>
      <c r="N148" s="11"/>
      <c r="O148" s="11"/>
      <c r="P148" s="18"/>
    </row>
    <row r="149" spans="1:16" x14ac:dyDescent="0.2">
      <c r="A149" s="11"/>
      <c r="B149" s="11"/>
      <c r="C149" s="11"/>
      <c r="D149" s="11"/>
      <c r="E149" s="11"/>
      <c r="F149" s="12"/>
      <c r="G149" s="12"/>
      <c r="H149" s="12"/>
      <c r="I149" s="12"/>
      <c r="J149" s="12"/>
      <c r="K149" s="12"/>
      <c r="L149" s="11"/>
      <c r="M149" s="11"/>
      <c r="N149" s="11"/>
      <c r="O149" s="11"/>
      <c r="P149" s="18"/>
    </row>
    <row r="150" spans="1:16" x14ac:dyDescent="0.2">
      <c r="A150" s="11"/>
      <c r="B150" s="11"/>
      <c r="C150" s="11"/>
      <c r="D150" s="11"/>
      <c r="E150" s="11"/>
      <c r="F150" s="12"/>
      <c r="G150" s="12"/>
      <c r="H150" s="12"/>
      <c r="I150" s="12"/>
      <c r="J150" s="12"/>
      <c r="K150" s="12"/>
      <c r="L150" s="11"/>
      <c r="M150" s="11"/>
      <c r="N150" s="11"/>
      <c r="O150" s="11"/>
      <c r="P150" s="18"/>
    </row>
    <row r="151" spans="1:16" ht="12.75" customHeight="1" x14ac:dyDescent="0.2">
      <c r="A151" s="11"/>
      <c r="B151" s="11"/>
      <c r="C151" s="11"/>
      <c r="D151" s="11"/>
      <c r="E151" s="11"/>
      <c r="F151" s="12"/>
      <c r="G151" s="12"/>
      <c r="H151" s="12"/>
      <c r="I151" s="12"/>
      <c r="J151" s="12"/>
      <c r="K151" s="12"/>
      <c r="L151" s="11"/>
      <c r="M151" s="11"/>
      <c r="N151" s="11"/>
      <c r="O151" s="11"/>
      <c r="P151" s="18"/>
    </row>
    <row r="152" spans="1:16" ht="12.75" customHeight="1" x14ac:dyDescent="0.2">
      <c r="A152" s="299"/>
      <c r="B152" s="299" t="s">
        <v>181</v>
      </c>
      <c r="C152" s="299"/>
      <c r="D152" s="299"/>
      <c r="E152" s="299"/>
      <c r="F152" s="299"/>
      <c r="G152" s="300"/>
      <c r="H152" s="12"/>
      <c r="I152" s="12"/>
      <c r="J152" s="12"/>
      <c r="K152" s="12"/>
      <c r="L152" s="11"/>
      <c r="M152" s="11"/>
      <c r="N152" s="11"/>
      <c r="O152" s="11"/>
      <c r="P152" s="18"/>
    </row>
    <row r="153" spans="1:16" ht="12.75" customHeight="1" x14ac:dyDescent="0.2">
      <c r="A153" s="11"/>
      <c r="B153" s="680"/>
      <c r="C153" s="681"/>
      <c r="D153" s="681"/>
      <c r="E153" s="681"/>
      <c r="F153" s="681"/>
      <c r="G153" s="681"/>
      <c r="H153" s="681"/>
      <c r="I153" s="681"/>
      <c r="J153" s="681"/>
      <c r="K153" s="681"/>
      <c r="L153" s="681"/>
      <c r="M153" s="681"/>
      <c r="N153" s="682"/>
      <c r="O153" s="11"/>
      <c r="P153" s="18"/>
    </row>
    <row r="154" spans="1:16" ht="12.75" customHeight="1" x14ac:dyDescent="0.2">
      <c r="A154" s="301"/>
      <c r="B154" s="683"/>
      <c r="C154" s="684"/>
      <c r="D154" s="684"/>
      <c r="E154" s="684"/>
      <c r="F154" s="684"/>
      <c r="G154" s="684"/>
      <c r="H154" s="684"/>
      <c r="I154" s="684"/>
      <c r="J154" s="684"/>
      <c r="K154" s="684"/>
      <c r="L154" s="684"/>
      <c r="M154" s="684"/>
      <c r="N154" s="685"/>
      <c r="O154" s="11"/>
      <c r="P154" s="18"/>
    </row>
    <row r="155" spans="1:16" ht="12.75" customHeight="1" x14ac:dyDescent="0.2">
      <c r="A155" s="302"/>
      <c r="B155" s="683"/>
      <c r="C155" s="684"/>
      <c r="D155" s="684"/>
      <c r="E155" s="684"/>
      <c r="F155" s="684"/>
      <c r="G155" s="684"/>
      <c r="H155" s="684"/>
      <c r="I155" s="684"/>
      <c r="J155" s="684"/>
      <c r="K155" s="684"/>
      <c r="L155" s="684"/>
      <c r="M155" s="684"/>
      <c r="N155" s="685"/>
      <c r="O155" s="11"/>
      <c r="P155" s="18"/>
    </row>
    <row r="156" spans="1:16" x14ac:dyDescent="0.2">
      <c r="A156" s="301"/>
      <c r="B156" s="677"/>
      <c r="C156" s="678"/>
      <c r="D156" s="678"/>
      <c r="E156" s="678"/>
      <c r="F156" s="678"/>
      <c r="G156" s="678"/>
      <c r="H156" s="678"/>
      <c r="I156" s="678"/>
      <c r="J156" s="678"/>
      <c r="K156" s="678"/>
      <c r="L156" s="678"/>
      <c r="M156" s="678"/>
      <c r="N156" s="679"/>
      <c r="O156" s="11"/>
      <c r="P156" s="18"/>
    </row>
    <row r="157" spans="1:16" ht="11.1" customHeight="1" x14ac:dyDescent="0.2">
      <c r="A157" s="301"/>
      <c r="B157" s="11"/>
      <c r="C157" s="11"/>
      <c r="D157" s="11"/>
      <c r="E157" s="11"/>
      <c r="F157" s="12"/>
      <c r="G157" s="12"/>
      <c r="H157" s="12"/>
      <c r="I157" s="21"/>
      <c r="J157" s="12"/>
      <c r="K157" s="12"/>
      <c r="L157" s="38"/>
      <c r="M157" s="38"/>
      <c r="N157" s="38"/>
      <c r="O157" s="11"/>
      <c r="P157" s="18"/>
    </row>
    <row r="158" spans="1:16" ht="11.1" customHeight="1" x14ac:dyDescent="0.2">
      <c r="A158" s="11"/>
      <c r="B158" s="11"/>
      <c r="C158" s="11"/>
      <c r="D158" s="11"/>
      <c r="E158" s="11"/>
      <c r="F158" s="12"/>
      <c r="G158" s="12"/>
      <c r="H158" s="12"/>
      <c r="I158" s="12"/>
      <c r="J158" s="37"/>
      <c r="K158" s="37"/>
      <c r="L158" s="38"/>
      <c r="M158" s="38"/>
      <c r="N158" s="38"/>
      <c r="O158" s="11"/>
      <c r="P158" s="18"/>
    </row>
    <row r="159" spans="1:16" x14ac:dyDescent="0.2">
      <c r="A159" s="11"/>
      <c r="B159" s="11"/>
      <c r="C159" s="11"/>
      <c r="D159" s="11"/>
      <c r="E159" s="11"/>
      <c r="F159" s="12"/>
      <c r="G159" s="12"/>
      <c r="H159" s="12"/>
      <c r="I159" s="12"/>
      <c r="J159" s="12"/>
      <c r="K159" s="12"/>
      <c r="L159" s="11"/>
      <c r="M159" s="11"/>
      <c r="N159" s="11"/>
      <c r="O159" s="11"/>
      <c r="P159" s="18"/>
    </row>
    <row r="160" spans="1:16" x14ac:dyDescent="0.2">
      <c r="A160" s="11"/>
      <c r="B160" s="11"/>
      <c r="C160" s="11"/>
      <c r="D160" s="11"/>
      <c r="E160" s="11"/>
      <c r="F160" s="12"/>
      <c r="G160" s="12"/>
      <c r="H160" s="12"/>
      <c r="I160" s="12"/>
      <c r="J160" s="12"/>
      <c r="K160" s="12"/>
      <c r="L160" s="11"/>
      <c r="M160" s="11"/>
      <c r="N160" s="11"/>
      <c r="O160" s="11"/>
      <c r="P160" s="18"/>
    </row>
    <row r="161" spans="1:16" ht="14.25" x14ac:dyDescent="0.2">
      <c r="A161" s="303">
        <v>1</v>
      </c>
      <c r="B161" s="11" t="s">
        <v>106</v>
      </c>
      <c r="C161" s="11"/>
      <c r="D161" s="11"/>
      <c r="E161" s="11"/>
      <c r="F161" s="12"/>
      <c r="G161" s="12"/>
      <c r="H161" s="12"/>
      <c r="I161" s="12"/>
      <c r="J161" s="12"/>
      <c r="K161" s="12"/>
      <c r="L161" s="11"/>
      <c r="M161" s="11"/>
      <c r="N161" s="11"/>
      <c r="O161" s="11"/>
      <c r="P161" s="18"/>
    </row>
    <row r="162" spans="1:16" ht="14.25" x14ac:dyDescent="0.2">
      <c r="A162" s="303"/>
      <c r="B162" s="11" t="s">
        <v>107</v>
      </c>
      <c r="C162" s="11"/>
      <c r="D162" s="11"/>
      <c r="E162" s="11"/>
      <c r="F162" s="12"/>
      <c r="G162" s="12"/>
      <c r="H162" s="12"/>
      <c r="I162" s="12"/>
      <c r="J162" s="12"/>
      <c r="K162" s="12"/>
      <c r="L162" s="11"/>
      <c r="M162" s="11"/>
      <c r="N162" s="11"/>
      <c r="O162" s="11"/>
      <c r="P162" s="18"/>
    </row>
    <row r="163" spans="1:16" ht="14.25" x14ac:dyDescent="0.2">
      <c r="A163" s="303"/>
      <c r="B163" s="11" t="s">
        <v>108</v>
      </c>
      <c r="C163" s="11"/>
      <c r="D163" s="11"/>
      <c r="E163" s="11"/>
      <c r="F163" s="12"/>
      <c r="G163" s="12"/>
      <c r="H163" s="12"/>
      <c r="I163" s="12"/>
      <c r="J163" s="12"/>
      <c r="K163" s="12"/>
      <c r="L163" s="11"/>
      <c r="M163" s="11"/>
      <c r="N163" s="11"/>
      <c r="O163" s="11"/>
      <c r="P163" s="18"/>
    </row>
    <row r="164" spans="1:16" ht="14.25" x14ac:dyDescent="0.2">
      <c r="A164" s="303"/>
      <c r="B164" s="11"/>
      <c r="C164" s="11"/>
      <c r="D164" s="11"/>
      <c r="E164" s="11"/>
      <c r="F164" s="12"/>
      <c r="G164" s="12"/>
      <c r="H164" s="12"/>
      <c r="I164" s="12"/>
      <c r="J164" s="12"/>
      <c r="K164" s="12"/>
      <c r="L164" s="11"/>
      <c r="M164" s="11"/>
      <c r="N164" s="11"/>
      <c r="O164" s="11"/>
      <c r="P164" s="18"/>
    </row>
    <row r="165" spans="1:16" ht="14.25" x14ac:dyDescent="0.2">
      <c r="A165" s="303">
        <v>2</v>
      </c>
      <c r="B165" s="11" t="s">
        <v>109</v>
      </c>
      <c r="C165" s="11"/>
      <c r="D165" s="11"/>
      <c r="E165" s="11"/>
      <c r="F165" s="12"/>
      <c r="G165" s="12"/>
      <c r="H165" s="12"/>
      <c r="I165" s="12"/>
      <c r="J165" s="12"/>
      <c r="K165" s="12"/>
      <c r="L165" s="11"/>
      <c r="M165" s="11"/>
      <c r="N165" s="11"/>
      <c r="O165" s="11"/>
      <c r="P165" s="18"/>
    </row>
    <row r="166" spans="1:16" ht="14.25" x14ac:dyDescent="0.2">
      <c r="A166" s="303"/>
      <c r="B166" s="11" t="s">
        <v>110</v>
      </c>
      <c r="C166" s="11"/>
      <c r="D166" s="11"/>
      <c r="E166" s="11"/>
      <c r="F166" s="12"/>
      <c r="G166" s="12"/>
      <c r="H166" s="12"/>
      <c r="I166" s="12"/>
      <c r="J166" s="12"/>
      <c r="K166" s="12"/>
      <c r="L166" s="11"/>
      <c r="M166" s="11"/>
      <c r="N166" s="11"/>
      <c r="O166" s="11"/>
      <c r="P166" s="18"/>
    </row>
    <row r="167" spans="1:16" ht="14.25" x14ac:dyDescent="0.2">
      <c r="A167" s="303"/>
      <c r="B167" s="11"/>
      <c r="C167" s="11"/>
      <c r="D167" s="11"/>
      <c r="E167" s="11"/>
      <c r="F167" s="12"/>
      <c r="G167" s="12"/>
      <c r="H167" s="12"/>
      <c r="I167" s="12"/>
      <c r="J167" s="12"/>
      <c r="K167" s="12"/>
      <c r="L167" s="11"/>
      <c r="M167" s="11"/>
      <c r="N167" s="11"/>
      <c r="O167" s="11"/>
      <c r="P167" s="18"/>
    </row>
    <row r="168" spans="1:16" ht="14.25" x14ac:dyDescent="0.2">
      <c r="A168" s="303">
        <v>3</v>
      </c>
      <c r="B168" s="11" t="s">
        <v>111</v>
      </c>
      <c r="C168" s="11"/>
      <c r="D168" s="11"/>
      <c r="E168" s="11"/>
      <c r="F168" s="12"/>
      <c r="G168" s="12"/>
      <c r="H168" s="12"/>
      <c r="I168" s="12"/>
      <c r="J168" s="12"/>
      <c r="K168" s="12"/>
      <c r="L168" s="11"/>
      <c r="M168" s="11"/>
      <c r="N168" s="11"/>
      <c r="O168" s="11"/>
      <c r="P168" s="18"/>
    </row>
    <row r="169" spans="1:16" x14ac:dyDescent="0.2">
      <c r="A169" s="11"/>
      <c r="B169" s="11" t="s">
        <v>112</v>
      </c>
      <c r="C169" s="11"/>
      <c r="D169" s="11"/>
      <c r="E169" s="11"/>
      <c r="F169" s="12"/>
      <c r="G169" s="12"/>
      <c r="H169" s="12"/>
      <c r="I169" s="12"/>
      <c r="J169" s="12"/>
      <c r="K169" s="12"/>
      <c r="L169" s="11"/>
      <c r="M169" s="11"/>
      <c r="N169" s="11"/>
      <c r="O169" s="11"/>
      <c r="P169" s="18"/>
    </row>
    <row r="170" spans="1:16" x14ac:dyDescent="0.2">
      <c r="A170" s="11"/>
      <c r="B170" s="11" t="s">
        <v>134</v>
      </c>
      <c r="C170" s="11"/>
      <c r="D170" s="11"/>
      <c r="E170" s="11"/>
      <c r="F170" s="12"/>
      <c r="G170" s="12"/>
      <c r="H170" s="12"/>
      <c r="I170" s="12"/>
      <c r="J170" s="12"/>
      <c r="K170" s="12"/>
      <c r="L170" s="11"/>
      <c r="M170" s="11"/>
      <c r="N170" s="11"/>
      <c r="O170" s="11"/>
      <c r="P170" s="18"/>
    </row>
    <row r="171" spans="1:16" x14ac:dyDescent="0.2">
      <c r="A171" s="11"/>
      <c r="B171" s="11" t="s">
        <v>135</v>
      </c>
      <c r="C171" s="11"/>
      <c r="D171" s="11"/>
      <c r="E171" s="11"/>
      <c r="F171" s="12"/>
      <c r="G171" s="12"/>
      <c r="H171" s="12"/>
      <c r="I171" s="12"/>
      <c r="J171" s="12"/>
      <c r="K171" s="12"/>
      <c r="L171" s="11"/>
      <c r="M171" s="11"/>
      <c r="N171" s="11"/>
      <c r="O171" s="11"/>
      <c r="P171" s="18"/>
    </row>
    <row r="172" spans="1:16" x14ac:dyDescent="0.2">
      <c r="A172" s="11"/>
      <c r="B172" s="11"/>
      <c r="C172" s="11"/>
      <c r="D172" s="11"/>
      <c r="E172" s="11"/>
      <c r="F172" s="11"/>
      <c r="G172" s="11"/>
      <c r="H172" s="12"/>
      <c r="I172" s="12"/>
      <c r="J172" s="12"/>
      <c r="K172" s="12"/>
      <c r="L172" s="11"/>
      <c r="M172" s="11"/>
      <c r="N172" s="11"/>
      <c r="O172" s="11"/>
      <c r="P172" s="18"/>
    </row>
    <row r="173" spans="1:16" x14ac:dyDescent="0.2">
      <c r="A173" s="11"/>
      <c r="B173" s="11"/>
      <c r="C173" s="11"/>
      <c r="D173" s="11"/>
      <c r="E173" s="11"/>
      <c r="F173" s="11"/>
      <c r="G173" s="11"/>
      <c r="H173" s="12"/>
      <c r="I173" s="12"/>
      <c r="J173" s="12"/>
      <c r="K173" s="12"/>
      <c r="L173" s="11"/>
      <c r="M173" s="11"/>
      <c r="N173" s="11"/>
      <c r="O173" s="11"/>
      <c r="P173" s="18"/>
    </row>
    <row r="174" spans="1:16" x14ac:dyDescent="0.2">
      <c r="A174" s="11"/>
      <c r="B174" s="11"/>
      <c r="C174" s="11"/>
      <c r="D174" s="11"/>
      <c r="E174" s="11"/>
      <c r="F174" s="12"/>
      <c r="G174" s="12"/>
      <c r="H174" s="12"/>
      <c r="I174" s="12"/>
      <c r="J174" s="12"/>
      <c r="K174" s="12"/>
      <c r="L174" s="11"/>
      <c r="M174" s="11"/>
      <c r="N174" s="11"/>
      <c r="O174" s="11"/>
      <c r="P174" s="18"/>
    </row>
    <row r="175" spans="1:16" x14ac:dyDescent="0.2">
      <c r="A175" s="11"/>
      <c r="B175" s="11"/>
      <c r="C175" s="11"/>
      <c r="D175" s="11"/>
      <c r="E175" s="11"/>
      <c r="F175" s="12"/>
      <c r="G175" s="12"/>
      <c r="H175" s="12"/>
      <c r="I175" s="12"/>
      <c r="J175" s="12"/>
      <c r="K175" s="12"/>
      <c r="L175" s="11"/>
      <c r="M175" s="11"/>
      <c r="N175" s="11"/>
      <c r="O175" s="11"/>
      <c r="P175" s="18"/>
    </row>
    <row r="176" spans="1:16" x14ac:dyDescent="0.2">
      <c r="A176" s="11"/>
      <c r="B176" s="11"/>
      <c r="C176" s="11"/>
      <c r="D176" s="11"/>
      <c r="E176" s="11"/>
      <c r="F176" s="12"/>
      <c r="G176" s="12"/>
      <c r="H176" s="12"/>
      <c r="I176" s="12"/>
      <c r="J176" s="12"/>
      <c r="K176" s="12"/>
      <c r="L176" s="11"/>
      <c r="M176" s="11"/>
      <c r="N176" s="11"/>
      <c r="O176" s="11"/>
      <c r="P176" s="18"/>
    </row>
    <row r="177" spans="1:16" x14ac:dyDescent="0.2">
      <c r="A177" s="11"/>
      <c r="B177" s="11"/>
      <c r="C177" s="11"/>
      <c r="D177" s="11"/>
      <c r="E177" s="11"/>
      <c r="F177" s="12"/>
      <c r="G177" s="12"/>
      <c r="H177" s="12"/>
      <c r="I177" s="12"/>
      <c r="J177" s="12"/>
      <c r="K177" s="304" t="s">
        <v>113</v>
      </c>
      <c r="L177" s="11"/>
      <c r="M177" s="11"/>
      <c r="N177" s="11"/>
      <c r="O177" s="11"/>
      <c r="P177" s="18"/>
    </row>
    <row r="178" spans="1:16" x14ac:dyDescent="0.2">
      <c r="A178" s="11"/>
      <c r="B178" s="11"/>
      <c r="C178" s="11"/>
      <c r="D178" s="11"/>
      <c r="E178" s="11"/>
      <c r="F178" s="12"/>
      <c r="G178" s="12"/>
      <c r="H178" s="12"/>
      <c r="I178" s="21"/>
      <c r="J178" s="12"/>
      <c r="K178" s="304"/>
      <c r="L178" s="391"/>
      <c r="M178" s="11"/>
      <c r="N178" s="11"/>
      <c r="O178" s="11"/>
      <c r="P178" s="6"/>
    </row>
    <row r="179" spans="1:16" ht="18" x14ac:dyDescent="0.25">
      <c r="A179" s="305" t="s">
        <v>114</v>
      </c>
      <c r="B179" s="306"/>
      <c r="C179" s="306"/>
      <c r="D179" s="306"/>
      <c r="E179" s="306"/>
      <c r="F179" s="307"/>
      <c r="G179" s="307"/>
      <c r="H179" s="307"/>
      <c r="I179" s="308"/>
      <c r="J179" s="307"/>
      <c r="K179" s="307"/>
      <c r="L179" s="309"/>
      <c r="M179" s="309"/>
      <c r="N179" s="309"/>
      <c r="O179" s="310"/>
      <c r="P179" s="6"/>
    </row>
    <row r="180" spans="1:16" ht="18" x14ac:dyDescent="0.25">
      <c r="A180" s="311" t="s">
        <v>115</v>
      </c>
      <c r="B180" s="312"/>
      <c r="C180" s="312"/>
      <c r="D180" s="312"/>
      <c r="E180" s="312"/>
      <c r="F180" s="313"/>
      <c r="G180" s="313"/>
      <c r="H180" s="313"/>
      <c r="I180" s="314"/>
      <c r="J180" s="313"/>
      <c r="K180" s="313"/>
      <c r="L180" s="315"/>
      <c r="M180" s="315"/>
      <c r="N180" s="315"/>
      <c r="O180" s="316"/>
      <c r="P180" s="6"/>
    </row>
    <row r="181" spans="1:16" ht="18" x14ac:dyDescent="0.25">
      <c r="A181" s="317"/>
      <c r="B181" s="312"/>
      <c r="C181" s="312"/>
      <c r="D181" s="312"/>
      <c r="E181" s="312"/>
      <c r="F181" s="313"/>
      <c r="G181" s="313"/>
      <c r="H181" s="313"/>
      <c r="I181" s="318"/>
      <c r="J181" s="319"/>
      <c r="K181" s="319"/>
      <c r="L181" s="315"/>
      <c r="M181" s="315"/>
      <c r="N181" s="315"/>
      <c r="O181" s="316"/>
      <c r="P181" s="6"/>
    </row>
    <row r="182" spans="1:16" ht="18" x14ac:dyDescent="0.25">
      <c r="A182" s="320"/>
      <c r="B182" s="38"/>
      <c r="C182" s="38"/>
      <c r="D182" s="38"/>
      <c r="E182" s="38"/>
      <c r="F182" s="37"/>
      <c r="G182" s="37"/>
      <c r="H182" s="37"/>
      <c r="I182" s="240"/>
      <c r="J182" s="321"/>
      <c r="K182" s="321"/>
      <c r="L182" s="322"/>
      <c r="M182" s="322"/>
      <c r="N182" s="322"/>
      <c r="O182" s="323"/>
      <c r="P182" s="18"/>
    </row>
    <row r="183" spans="1:16" ht="15.75" x14ac:dyDescent="0.25">
      <c r="A183" s="113"/>
      <c r="B183" s="38"/>
      <c r="C183" s="324"/>
      <c r="D183" s="325"/>
      <c r="E183" s="11"/>
      <c r="F183" s="37"/>
      <c r="G183" s="37"/>
      <c r="H183" s="325"/>
      <c r="I183" s="37"/>
      <c r="J183" s="326"/>
      <c r="K183" s="38"/>
      <c r="L183" s="324"/>
      <c r="M183" s="38"/>
      <c r="N183" s="38"/>
      <c r="O183" s="323"/>
      <c r="P183" s="18"/>
    </row>
    <row r="184" spans="1:16" x14ac:dyDescent="0.2">
      <c r="A184" s="113"/>
      <c r="B184" s="38"/>
      <c r="C184" s="38"/>
      <c r="D184" s="38"/>
      <c r="E184" s="38"/>
      <c r="F184" s="37"/>
      <c r="G184" s="37"/>
      <c r="H184" s="37"/>
      <c r="I184" s="37"/>
      <c r="J184" s="37"/>
      <c r="K184" s="37"/>
      <c r="L184" s="38"/>
      <c r="M184" s="38"/>
      <c r="N184" s="38"/>
      <c r="O184" s="218"/>
      <c r="P184" s="18"/>
    </row>
    <row r="185" spans="1:16" ht="15.75" x14ac:dyDescent="0.25">
      <c r="A185" s="25" t="s">
        <v>4</v>
      </c>
      <c r="B185" s="211"/>
      <c r="C185" s="26"/>
      <c r="D185" s="26"/>
      <c r="E185" s="26"/>
      <c r="F185" s="26"/>
      <c r="G185" s="30"/>
      <c r="H185" s="362"/>
      <c r="I185" s="421"/>
      <c r="J185" s="17" t="s">
        <v>191</v>
      </c>
      <c r="K185" s="325"/>
      <c r="L185" s="38"/>
      <c r="M185" s="38"/>
      <c r="N185" s="38"/>
      <c r="O185" s="218"/>
      <c r="P185" s="18"/>
    </row>
    <row r="186" spans="1:16" x14ac:dyDescent="0.2">
      <c r="A186" s="657" t="str">
        <f>IF(A7="","",A7)</f>
        <v/>
      </c>
      <c r="B186" s="658"/>
      <c r="C186" s="658"/>
      <c r="D186" s="658"/>
      <c r="E186" s="658"/>
      <c r="F186" s="658"/>
      <c r="G186" s="659"/>
      <c r="H186" s="362"/>
      <c r="I186" s="21"/>
      <c r="J186" s="12"/>
      <c r="K186" s="12"/>
      <c r="L186" s="38"/>
      <c r="M186" s="38"/>
      <c r="N186" s="38"/>
      <c r="O186" s="218"/>
      <c r="P186" s="18"/>
    </row>
    <row r="187" spans="1:16" x14ac:dyDescent="0.2">
      <c r="A187" s="657" t="str">
        <f>IF(A8="","",A8)</f>
        <v/>
      </c>
      <c r="B187" s="658"/>
      <c r="C187" s="658"/>
      <c r="D187" s="658"/>
      <c r="E187" s="658"/>
      <c r="F187" s="658"/>
      <c r="G187" s="659"/>
      <c r="H187" s="362"/>
      <c r="I187" s="363"/>
      <c r="J187" s="324" t="s">
        <v>136</v>
      </c>
      <c r="K187" s="324"/>
      <c r="L187" s="324"/>
      <c r="M187" s="324"/>
      <c r="N187" s="324"/>
      <c r="O187" s="364"/>
      <c r="P187" s="18"/>
    </row>
    <row r="188" spans="1:16" x14ac:dyDescent="0.2">
      <c r="A188" s="657" t="str">
        <f>IF(A9="","",A9)</f>
        <v/>
      </c>
      <c r="B188" s="658"/>
      <c r="C188" s="658"/>
      <c r="D188" s="658"/>
      <c r="E188" s="658"/>
      <c r="F188" s="658"/>
      <c r="G188" s="659"/>
      <c r="H188" s="362"/>
      <c r="I188" s="21"/>
      <c r="J188" s="12"/>
      <c r="K188" s="12"/>
      <c r="L188" s="38"/>
      <c r="M188" s="38"/>
      <c r="N188" s="38"/>
      <c r="O188" s="218"/>
      <c r="P188" s="18"/>
    </row>
    <row r="189" spans="1:16" x14ac:dyDescent="0.2">
      <c r="A189" s="657" t="str">
        <f>IF(A10="","",A10)</f>
        <v/>
      </c>
      <c r="B189" s="658"/>
      <c r="C189" s="658"/>
      <c r="D189" s="658"/>
      <c r="E189" s="658"/>
      <c r="F189" s="658"/>
      <c r="G189" s="659"/>
      <c r="H189" s="362"/>
      <c r="I189" s="327"/>
      <c r="J189" s="324" t="s">
        <v>3</v>
      </c>
      <c r="K189" s="324"/>
      <c r="L189" s="11"/>
      <c r="M189" s="38"/>
      <c r="N189" s="38"/>
      <c r="O189" s="218"/>
      <c r="P189" s="18"/>
    </row>
    <row r="190" spans="1:16" ht="15.75" x14ac:dyDescent="0.25">
      <c r="A190" s="41" t="s">
        <v>116</v>
      </c>
      <c r="B190" s="42"/>
      <c r="C190" s="42"/>
      <c r="D190" s="43"/>
      <c r="E190" s="43"/>
      <c r="F190" s="663">
        <f>E11</f>
        <v>2020</v>
      </c>
      <c r="G190" s="664"/>
      <c r="H190" s="365"/>
      <c r="I190" s="38"/>
      <c r="J190" s="38"/>
      <c r="K190" s="38"/>
      <c r="L190" s="38"/>
      <c r="M190" s="38"/>
      <c r="N190" s="38"/>
      <c r="O190" s="218"/>
      <c r="P190" s="18"/>
    </row>
    <row r="191" spans="1:16" ht="15.75" x14ac:dyDescent="0.25">
      <c r="A191" s="46"/>
      <c r="B191" s="47"/>
      <c r="C191" s="47"/>
      <c r="D191" s="47"/>
      <c r="E191" s="328"/>
      <c r="F191" s="329"/>
      <c r="G191" s="48"/>
      <c r="H191" s="48"/>
      <c r="I191" s="48"/>
      <c r="J191" s="49"/>
      <c r="K191" s="49"/>
      <c r="L191" s="47"/>
      <c r="M191" s="50"/>
      <c r="N191" s="51"/>
      <c r="O191" s="330"/>
      <c r="P191" s="18"/>
    </row>
    <row r="192" spans="1:16" x14ac:dyDescent="0.2">
      <c r="A192" s="113"/>
      <c r="B192" s="38"/>
      <c r="C192" s="38"/>
      <c r="D192" s="38"/>
      <c r="E192" s="38"/>
      <c r="F192" s="37"/>
      <c r="G192" s="37"/>
      <c r="H192" s="37"/>
      <c r="I192" s="37"/>
      <c r="J192" s="37"/>
      <c r="K192" s="37"/>
      <c r="L192" s="38"/>
      <c r="M192" s="38"/>
      <c r="N192" s="38"/>
      <c r="O192" s="218"/>
      <c r="P192" s="18"/>
    </row>
    <row r="193" spans="1:16" x14ac:dyDescent="0.2">
      <c r="A193" s="331"/>
      <c r="B193" s="47"/>
      <c r="C193" s="47"/>
      <c r="D193" s="47"/>
      <c r="E193" s="47"/>
      <c r="F193" s="49"/>
      <c r="G193" s="49"/>
      <c r="H193" s="49"/>
      <c r="I193" s="49"/>
      <c r="J193" s="49"/>
      <c r="K193" s="49"/>
      <c r="L193" s="47"/>
      <c r="M193" s="47"/>
      <c r="N193" s="47"/>
      <c r="O193" s="332"/>
      <c r="P193" s="18"/>
    </row>
    <row r="194" spans="1:16" ht="16.5" thickBot="1" x14ac:dyDescent="0.3">
      <c r="A194" s="54" t="s">
        <v>127</v>
      </c>
      <c r="B194" s="55"/>
      <c r="C194" s="55"/>
      <c r="D194" s="55"/>
      <c r="E194" s="55"/>
      <c r="F194" s="56"/>
      <c r="G194" s="56"/>
      <c r="H194" s="56"/>
      <c r="I194" s="56"/>
      <c r="J194" s="56"/>
      <c r="K194" s="56"/>
      <c r="L194" s="55"/>
      <c r="M194" s="55"/>
      <c r="N194" s="55"/>
      <c r="O194" s="57"/>
      <c r="P194" s="18"/>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8"/>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8"/>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8"/>
    </row>
    <row r="198" spans="1:16" x14ac:dyDescent="0.2">
      <c r="A198" s="354" t="s">
        <v>120</v>
      </c>
      <c r="B198" s="395"/>
      <c r="C198" s="397">
        <f>C203-5</f>
        <v>2015</v>
      </c>
      <c r="D198" s="369"/>
      <c r="E198" s="370" t="s">
        <v>32</v>
      </c>
      <c r="F198" s="371"/>
      <c r="G198" s="83"/>
      <c r="H198" s="423" t="str">
        <f>IF('2017'!H201="","",'2017'!H201)</f>
        <v/>
      </c>
      <c r="I198" s="371"/>
      <c r="J198" s="594"/>
      <c r="K198" s="617" t="str">
        <f>IF('2017'!K201="","",'2017'!K201)</f>
        <v/>
      </c>
      <c r="L198" s="596"/>
      <c r="M198" s="594"/>
      <c r="N198" s="617" t="str">
        <f>IF('2017'!N201="","",'2017'!N201)</f>
        <v/>
      </c>
      <c r="O198" s="597"/>
      <c r="P198" s="18"/>
    </row>
    <row r="199" spans="1:16" x14ac:dyDescent="0.2">
      <c r="A199" s="108" t="s">
        <v>120</v>
      </c>
      <c r="B199" s="392"/>
      <c r="C199" s="396">
        <f>C203-4</f>
        <v>2016</v>
      </c>
      <c r="D199" s="85"/>
      <c r="E199" s="372" t="s">
        <v>32</v>
      </c>
      <c r="F199" s="87"/>
      <c r="G199" s="373"/>
      <c r="H199" s="423" t="str">
        <f>IF('2017'!H202="","",'2017'!H202)</f>
        <v/>
      </c>
      <c r="I199" s="87"/>
      <c r="J199" s="107"/>
      <c r="K199" s="617" t="str">
        <f>IF('2017'!K202="","",'2017'!K202)</f>
        <v/>
      </c>
      <c r="L199" s="109"/>
      <c r="M199" s="107"/>
      <c r="N199" s="617" t="str">
        <f>IF('2017'!N202="","",'2017'!N202)</f>
        <v/>
      </c>
      <c r="O199" s="600"/>
      <c r="P199" s="18"/>
    </row>
    <row r="200" spans="1:16" x14ac:dyDescent="0.2">
      <c r="A200" s="108" t="s">
        <v>120</v>
      </c>
      <c r="B200" s="392"/>
      <c r="C200" s="393">
        <f>C203-3</f>
        <v>2017</v>
      </c>
      <c r="D200" s="373"/>
      <c r="E200" s="372" t="s">
        <v>32</v>
      </c>
      <c r="F200" s="374"/>
      <c r="G200" s="373"/>
      <c r="H200" s="375" t="e">
        <f>'2017'!M147</f>
        <v>#DIV/0!</v>
      </c>
      <c r="I200" s="374"/>
      <c r="J200" s="598"/>
      <c r="K200" s="618" t="e">
        <f>'2017'!N147</f>
        <v>#DIV/0!</v>
      </c>
      <c r="L200" s="600"/>
      <c r="M200" s="598"/>
      <c r="N200" s="618" t="e">
        <f>'2017'!O147</f>
        <v>#DIV/0!</v>
      </c>
      <c r="O200" s="600"/>
      <c r="P200" s="18"/>
    </row>
    <row r="201" spans="1:16" x14ac:dyDescent="0.2">
      <c r="A201" s="108" t="s">
        <v>120</v>
      </c>
      <c r="B201" s="392"/>
      <c r="C201" s="475">
        <f>C203-2</f>
        <v>2018</v>
      </c>
      <c r="D201" s="373"/>
      <c r="E201" s="375" t="e">
        <f>'2018'!L147</f>
        <v>#DIV/0!</v>
      </c>
      <c r="F201" s="374"/>
      <c r="G201" s="373"/>
      <c r="H201" s="375" t="e">
        <f>'2018'!M147</f>
        <v>#DIV/0!</v>
      </c>
      <c r="I201" s="374"/>
      <c r="J201" s="598"/>
      <c r="K201" s="618" t="e">
        <f>'2018'!N147</f>
        <v>#DIV/0!</v>
      </c>
      <c r="L201" s="600"/>
      <c r="M201" s="598"/>
      <c r="N201" s="618" t="e">
        <f>'2018'!O147</f>
        <v>#DIV/0!</v>
      </c>
      <c r="O201" s="600"/>
      <c r="P201" s="18"/>
    </row>
    <row r="202" spans="1:16" x14ac:dyDescent="0.2">
      <c r="A202" s="108" t="s">
        <v>120</v>
      </c>
      <c r="B202" s="392"/>
      <c r="C202" s="475">
        <f>C203-1</f>
        <v>2019</v>
      </c>
      <c r="D202" s="373"/>
      <c r="E202" s="375" t="e">
        <f>'2019'!L147</f>
        <v>#DIV/0!</v>
      </c>
      <c r="F202" s="374"/>
      <c r="G202" s="373"/>
      <c r="H202" s="375" t="e">
        <f>'2019'!M147</f>
        <v>#DIV/0!</v>
      </c>
      <c r="I202" s="374"/>
      <c r="J202" s="598"/>
      <c r="K202" s="618" t="e">
        <f>'2019'!N147</f>
        <v>#DIV/0!</v>
      </c>
      <c r="L202" s="600"/>
      <c r="M202" s="598"/>
      <c r="N202" s="618" t="e">
        <f>'2019'!O147</f>
        <v>#DIV/0!</v>
      </c>
      <c r="O202" s="600"/>
      <c r="P202" s="18"/>
    </row>
    <row r="203" spans="1:16" x14ac:dyDescent="0.2">
      <c r="A203" s="355" t="s">
        <v>121</v>
      </c>
      <c r="B203" s="394"/>
      <c r="C203" s="476">
        <f>F190</f>
        <v>2020</v>
      </c>
      <c r="D203" s="376"/>
      <c r="E203" s="377" t="e">
        <f>L147</f>
        <v>#DIV/0!</v>
      </c>
      <c r="F203" s="378"/>
      <c r="G203" s="376"/>
      <c r="H203" s="377" t="e">
        <f>M147</f>
        <v>#DIV/0!</v>
      </c>
      <c r="I203" s="378"/>
      <c r="J203" s="601"/>
      <c r="K203" s="602" t="e">
        <f>N147</f>
        <v>#DIV/0!</v>
      </c>
      <c r="L203" s="603"/>
      <c r="M203" s="601"/>
      <c r="N203" s="602" t="e">
        <f>O147</f>
        <v>#DIV/0!</v>
      </c>
      <c r="O203" s="603"/>
      <c r="P203" s="18"/>
    </row>
    <row r="204" spans="1:16" x14ac:dyDescent="0.2">
      <c r="A204" s="480"/>
      <c r="B204" s="38"/>
      <c r="C204" s="38"/>
      <c r="D204" s="211"/>
      <c r="E204" s="26"/>
      <c r="F204" s="30"/>
      <c r="G204" s="38"/>
      <c r="H204" s="38"/>
      <c r="I204" s="38"/>
      <c r="J204" s="604"/>
      <c r="K204" s="43"/>
      <c r="L204" s="605"/>
      <c r="M204" s="604"/>
      <c r="N204" s="43"/>
      <c r="O204" s="605"/>
      <c r="P204" s="18"/>
    </row>
    <row r="205" spans="1:16" ht="14.25" x14ac:dyDescent="0.2">
      <c r="A205" s="78" t="s">
        <v>122</v>
      </c>
      <c r="B205" s="383"/>
      <c r="C205" s="38"/>
      <c r="D205" s="113"/>
      <c r="E205" s="38"/>
      <c r="F205" s="218"/>
      <c r="G205" s="38"/>
      <c r="H205" s="38"/>
      <c r="I205" s="38"/>
      <c r="J205" s="606"/>
      <c r="K205" s="557"/>
      <c r="L205" s="607"/>
      <c r="M205" s="606"/>
      <c r="N205" s="557"/>
      <c r="O205" s="607"/>
      <c r="P205" s="18"/>
    </row>
    <row r="206" spans="1:16" ht="14.25" x14ac:dyDescent="0.2">
      <c r="A206" s="78" t="s">
        <v>123</v>
      </c>
      <c r="B206" s="383"/>
      <c r="C206" s="38"/>
      <c r="D206" s="113"/>
      <c r="E206" s="38"/>
      <c r="F206" s="218"/>
      <c r="G206" s="38"/>
      <c r="H206" s="38"/>
      <c r="I206" s="38"/>
      <c r="J206" s="606"/>
      <c r="K206" s="557"/>
      <c r="L206" s="607"/>
      <c r="M206" s="606"/>
      <c r="N206" s="557"/>
      <c r="O206" s="607"/>
      <c r="P206" s="18"/>
    </row>
    <row r="207" spans="1:16" ht="14.25" x14ac:dyDescent="0.2">
      <c r="A207" s="350" t="s">
        <v>157</v>
      </c>
      <c r="B207" s="383"/>
      <c r="C207" s="38"/>
      <c r="D207" s="385"/>
      <c r="E207" s="449" t="e">
        <f>AVERAGE(E201:E203)</f>
        <v>#DIV/0!</v>
      </c>
      <c r="F207" s="386">
        <v>1</v>
      </c>
      <c r="G207" s="387"/>
      <c r="H207" s="479" t="e">
        <f>AVERAGE(H198:H203)</f>
        <v>#DIV/0!</v>
      </c>
      <c r="I207" s="388">
        <v>2</v>
      </c>
      <c r="J207" s="608"/>
      <c r="K207" s="609" t="e">
        <f>AVERAGE(K198:K203)</f>
        <v>#DIV/0!</v>
      </c>
      <c r="L207" s="610"/>
      <c r="M207" s="608"/>
      <c r="N207" s="609" t="e">
        <f>AVERAGE(N198:N203)</f>
        <v>#DIV/0!</v>
      </c>
      <c r="O207" s="610"/>
      <c r="P207" s="18"/>
    </row>
    <row r="208" spans="1:16" x14ac:dyDescent="0.2">
      <c r="A208" s="351"/>
      <c r="B208" s="47"/>
      <c r="C208" s="47"/>
      <c r="D208" s="127"/>
      <c r="E208" s="47"/>
      <c r="F208" s="332"/>
      <c r="G208" s="47"/>
      <c r="H208" s="47"/>
      <c r="I208" s="47"/>
      <c r="J208" s="611"/>
      <c r="K208" s="612"/>
      <c r="L208" s="613"/>
      <c r="M208" s="611"/>
      <c r="N208" s="612"/>
      <c r="O208" s="613"/>
      <c r="P208" s="18"/>
    </row>
    <row r="209" spans="1:16" x14ac:dyDescent="0.2">
      <c r="A209" s="11"/>
      <c r="B209" s="11"/>
      <c r="C209" s="11"/>
      <c r="D209" s="11"/>
      <c r="E209" s="11"/>
      <c r="F209" s="12"/>
      <c r="G209" s="12"/>
      <c r="H209" s="12"/>
      <c r="I209" s="12"/>
      <c r="J209" s="12"/>
      <c r="K209" s="12"/>
      <c r="L209" s="11"/>
      <c r="M209" s="11"/>
      <c r="N209" s="11"/>
      <c r="O209" s="11"/>
      <c r="P209" s="18"/>
    </row>
    <row r="210" spans="1:16" x14ac:dyDescent="0.2">
      <c r="A210" s="391"/>
      <c r="B210" s="299" t="s">
        <v>181</v>
      </c>
      <c r="C210" s="299"/>
      <c r="D210" s="299"/>
      <c r="E210" s="299"/>
      <c r="F210" s="300"/>
      <c r="G210" s="12"/>
      <c r="H210" s="12"/>
      <c r="I210" s="12"/>
      <c r="J210" s="12"/>
      <c r="K210" s="12"/>
      <c r="L210" s="11"/>
      <c r="M210" s="11"/>
      <c r="N210" s="11"/>
      <c r="O210" s="11"/>
      <c r="P210" s="18"/>
    </row>
    <row r="211" spans="1:16" x14ac:dyDescent="0.2">
      <c r="A211" s="11"/>
      <c r="B211" s="680"/>
      <c r="C211" s="681"/>
      <c r="D211" s="681"/>
      <c r="E211" s="681"/>
      <c r="F211" s="681"/>
      <c r="G211" s="681"/>
      <c r="H211" s="681"/>
      <c r="I211" s="681"/>
      <c r="J211" s="681"/>
      <c r="K211" s="681"/>
      <c r="L211" s="681"/>
      <c r="M211" s="681"/>
      <c r="N211" s="682"/>
      <c r="O211" s="11"/>
      <c r="P211" s="18"/>
    </row>
    <row r="212" spans="1:16" x14ac:dyDescent="0.2">
      <c r="A212" s="11"/>
      <c r="B212" s="683"/>
      <c r="C212" s="684"/>
      <c r="D212" s="684"/>
      <c r="E212" s="684"/>
      <c r="F212" s="684"/>
      <c r="G212" s="684"/>
      <c r="H212" s="684"/>
      <c r="I212" s="684"/>
      <c r="J212" s="684"/>
      <c r="K212" s="684"/>
      <c r="L212" s="684"/>
      <c r="M212" s="684"/>
      <c r="N212" s="685"/>
      <c r="O212" s="11"/>
      <c r="P212" s="18"/>
    </row>
    <row r="213" spans="1:16" x14ac:dyDescent="0.2">
      <c r="A213" s="11"/>
      <c r="B213" s="683"/>
      <c r="C213" s="684"/>
      <c r="D213" s="684"/>
      <c r="E213" s="684"/>
      <c r="F213" s="684"/>
      <c r="G213" s="684"/>
      <c r="H213" s="684"/>
      <c r="I213" s="684"/>
      <c r="J213" s="684"/>
      <c r="K213" s="684"/>
      <c r="L213" s="684"/>
      <c r="M213" s="684"/>
      <c r="N213" s="685"/>
      <c r="O213" s="11"/>
      <c r="P213" s="18"/>
    </row>
    <row r="214" spans="1:16" x14ac:dyDescent="0.2">
      <c r="A214" s="11"/>
      <c r="B214" s="677"/>
      <c r="C214" s="678"/>
      <c r="D214" s="678"/>
      <c r="E214" s="678"/>
      <c r="F214" s="678"/>
      <c r="G214" s="678"/>
      <c r="H214" s="678"/>
      <c r="I214" s="678"/>
      <c r="J214" s="678"/>
      <c r="K214" s="678"/>
      <c r="L214" s="678"/>
      <c r="M214" s="678"/>
      <c r="N214" s="679"/>
      <c r="O214" s="11"/>
      <c r="P214" s="18"/>
    </row>
    <row r="215" spans="1:16" x14ac:dyDescent="0.2">
      <c r="A215" s="11"/>
      <c r="B215" s="11"/>
      <c r="C215" s="11"/>
      <c r="D215" s="11"/>
      <c r="E215" s="11"/>
      <c r="F215" s="12"/>
      <c r="G215" s="12"/>
      <c r="H215" s="12"/>
      <c r="I215" s="12"/>
      <c r="J215" s="12"/>
      <c r="K215" s="12"/>
      <c r="L215" s="11"/>
      <c r="M215" s="11"/>
      <c r="N215" s="11"/>
      <c r="O215" s="11"/>
      <c r="P215" s="18"/>
    </row>
    <row r="216" spans="1:16" x14ac:dyDescent="0.2">
      <c r="A216" s="459"/>
      <c r="B216" s="459"/>
      <c r="C216" s="11"/>
      <c r="D216" s="11"/>
      <c r="E216" s="11"/>
      <c r="F216" s="12"/>
      <c r="G216" s="12"/>
      <c r="H216" s="12"/>
      <c r="I216" s="12"/>
      <c r="J216" s="12"/>
      <c r="K216" s="12"/>
      <c r="L216" s="11"/>
      <c r="M216" s="11"/>
      <c r="N216" s="11"/>
      <c r="O216" s="11"/>
      <c r="P216" s="18"/>
    </row>
    <row r="217" spans="1:16" ht="14.25" x14ac:dyDescent="0.2">
      <c r="A217" s="303">
        <v>1</v>
      </c>
      <c r="B217" s="299" t="s">
        <v>186</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188</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473"/>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RIRGgjH55V47AUirS1uS/qbfDpKfunF/DPWf7XlKaIbfLbLDZrsa0dpWzHLzJynmjaWtyhslr7jiOewiHYDOkQ==" saltValue="u9znw5hQgdEA7OQYCQZBsA==" spinCount="100000" sheet="1" objects="1" scenarios="1" selectLockedCells="1"/>
  <mergeCells count="21">
    <mergeCell ref="R97:R106"/>
    <mergeCell ref="R93:S96"/>
    <mergeCell ref="T93:V94"/>
    <mergeCell ref="C6:E6"/>
    <mergeCell ref="A7:E7"/>
    <mergeCell ref="A8:E8"/>
    <mergeCell ref="A9:E9"/>
    <mergeCell ref="A10:E10"/>
    <mergeCell ref="B153:N153"/>
    <mergeCell ref="B154:N154"/>
    <mergeCell ref="B155:N155"/>
    <mergeCell ref="B213:N213"/>
    <mergeCell ref="B214:N214"/>
    <mergeCell ref="B212:N212"/>
    <mergeCell ref="B156:N156"/>
    <mergeCell ref="A188:G188"/>
    <mergeCell ref="A189:G189"/>
    <mergeCell ref="F190:G190"/>
    <mergeCell ref="B211:N211"/>
    <mergeCell ref="A186:G186"/>
    <mergeCell ref="A187:G187"/>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customWidth="1"/>
    <col min="2" max="2" width="6.7109375" customWidth="1"/>
    <col min="3" max="3" width="8.42578125" customWidth="1"/>
    <col min="4" max="4" width="8.28515625" customWidth="1"/>
    <col min="5" max="5" width="7.42578125" customWidth="1"/>
    <col min="6" max="6" width="8.7109375" style="23" customWidth="1"/>
    <col min="7" max="7" width="6.28515625" style="23" customWidth="1"/>
    <col min="8" max="11" width="6" style="23" customWidth="1"/>
    <col min="12" max="14" width="6" customWidth="1"/>
    <col min="15" max="15" width="6.28515625" customWidth="1"/>
    <col min="16" max="16" width="2.140625" customWidth="1"/>
    <col min="20" max="20" width="13.5703125" customWidth="1"/>
    <col min="21" max="21" width="12.140625" customWidth="1"/>
    <col min="22" max="22" width="12.28515625" customWidth="1"/>
  </cols>
  <sheetData>
    <row r="1" spans="1:16" ht="20.25" customHeight="1" x14ac:dyDescent="0.25">
      <c r="A1" s="1" t="s">
        <v>0</v>
      </c>
      <c r="B1" s="2"/>
      <c r="C1" s="2"/>
      <c r="D1" s="2"/>
      <c r="E1" s="2"/>
      <c r="F1" s="3"/>
      <c r="G1" s="3"/>
      <c r="H1" s="3"/>
      <c r="I1" s="4"/>
      <c r="J1" s="3"/>
      <c r="K1" s="3"/>
      <c r="L1" s="5"/>
      <c r="M1" s="5"/>
      <c r="N1" s="5"/>
      <c r="O1" s="5"/>
      <c r="P1" s="6"/>
    </row>
    <row r="2" spans="1:16" ht="3.75" customHeight="1" x14ac:dyDescent="0.25">
      <c r="A2" s="7"/>
      <c r="B2" s="2"/>
      <c r="C2" s="2"/>
      <c r="D2" s="2"/>
      <c r="E2" s="2"/>
      <c r="F2" s="3"/>
      <c r="G2" s="3"/>
      <c r="H2" s="3"/>
      <c r="I2" s="8"/>
      <c r="J2" s="9"/>
      <c r="K2" s="9"/>
      <c r="L2" s="5"/>
      <c r="M2" s="5"/>
      <c r="N2" s="5"/>
      <c r="O2" s="5"/>
      <c r="P2" s="6"/>
    </row>
    <row r="3" spans="1:16" ht="4.5" customHeight="1" x14ac:dyDescent="0.25">
      <c r="A3" s="10"/>
      <c r="B3" s="11"/>
      <c r="C3" s="11"/>
      <c r="D3" s="11"/>
      <c r="E3" s="11"/>
      <c r="F3" s="12"/>
      <c r="G3" s="12"/>
      <c r="H3" s="12"/>
      <c r="I3" s="13"/>
      <c r="J3" s="14"/>
      <c r="K3" s="14"/>
      <c r="L3" s="15"/>
      <c r="M3" s="15"/>
      <c r="N3" s="15"/>
      <c r="O3" s="15"/>
      <c r="P3" s="6"/>
    </row>
    <row r="4" spans="1:16" ht="11.25" customHeight="1" x14ac:dyDescent="0.25">
      <c r="A4" s="11"/>
      <c r="B4" s="16"/>
      <c r="C4" s="17" t="s">
        <v>1</v>
      </c>
      <c r="D4" s="11"/>
      <c r="E4" s="11"/>
      <c r="F4" s="19"/>
      <c r="G4" s="20" t="s">
        <v>2</v>
      </c>
      <c r="H4" s="21"/>
      <c r="I4" s="21"/>
      <c r="J4" s="22"/>
      <c r="K4" s="21"/>
      <c r="L4" s="24"/>
      <c r="M4" s="17" t="s">
        <v>3</v>
      </c>
      <c r="N4" s="11"/>
      <c r="O4" s="15"/>
      <c r="P4" s="18"/>
    </row>
    <row r="5" spans="1:16" ht="3.75" customHeight="1" x14ac:dyDescent="0.2">
      <c r="A5" s="11"/>
      <c r="B5" s="11"/>
      <c r="C5" s="11"/>
      <c r="D5" s="11"/>
      <c r="E5" s="11"/>
      <c r="F5" s="12"/>
      <c r="G5" s="12"/>
      <c r="H5" s="12"/>
      <c r="I5" s="12"/>
      <c r="J5" s="12"/>
      <c r="K5" s="12"/>
      <c r="L5" s="11"/>
      <c r="M5" s="11"/>
      <c r="N5" s="11"/>
      <c r="O5" s="11"/>
      <c r="P5" s="18"/>
    </row>
    <row r="6" spans="1:16" ht="15.75" customHeight="1" x14ac:dyDescent="0.25">
      <c r="A6" s="25" t="s">
        <v>4</v>
      </c>
      <c r="B6" s="26"/>
      <c r="C6" s="695"/>
      <c r="D6" s="695"/>
      <c r="E6" s="696"/>
      <c r="F6" s="27" t="s">
        <v>5</v>
      </c>
      <c r="G6" s="28"/>
      <c r="H6" s="29"/>
      <c r="I6" s="29"/>
      <c r="J6" s="29"/>
      <c r="K6" s="29"/>
      <c r="L6" s="26"/>
      <c r="M6" s="26"/>
      <c r="N6" s="26"/>
      <c r="O6" s="30"/>
      <c r="P6" s="18"/>
    </row>
    <row r="7" spans="1:16" ht="15.75" customHeight="1" x14ac:dyDescent="0.2">
      <c r="A7" s="697" t="str">
        <f>IF('2020'!A7:E7="","",'2020'!A7:E7)</f>
        <v/>
      </c>
      <c r="B7" s="698"/>
      <c r="C7" s="698"/>
      <c r="D7" s="698"/>
      <c r="E7" s="699"/>
      <c r="F7" s="31"/>
      <c r="G7" s="32" t="s">
        <v>6</v>
      </c>
      <c r="H7" s="33"/>
      <c r="I7" s="33"/>
      <c r="J7" s="33"/>
      <c r="K7" s="33"/>
      <c r="L7" s="34"/>
      <c r="M7" s="34"/>
      <c r="N7" s="35" t="s">
        <v>7</v>
      </c>
      <c r="O7" s="445"/>
      <c r="P7" s="18"/>
    </row>
    <row r="8" spans="1:16" ht="15.75" customHeight="1" x14ac:dyDescent="0.2">
      <c r="A8" s="700" t="str">
        <f>IF('2020'!A8:E8="","",'2020'!A8:E8)</f>
        <v/>
      </c>
      <c r="B8" s="701"/>
      <c r="C8" s="701"/>
      <c r="D8" s="701"/>
      <c r="E8" s="702"/>
      <c r="F8" s="31"/>
      <c r="G8" s="36" t="s">
        <v>8</v>
      </c>
      <c r="H8" s="37"/>
      <c r="I8" s="36"/>
      <c r="J8" s="36"/>
      <c r="K8" s="36"/>
      <c r="L8" s="38"/>
      <c r="M8" s="38"/>
      <c r="N8" s="39"/>
      <c r="O8" s="446"/>
      <c r="P8" s="18"/>
    </row>
    <row r="9" spans="1:16" ht="15.75" customHeight="1" x14ac:dyDescent="0.2">
      <c r="A9" s="700" t="str">
        <f>IF('2020'!A9:E9="","",'2020'!A9:E9)</f>
        <v/>
      </c>
      <c r="B9" s="701"/>
      <c r="C9" s="701"/>
      <c r="D9" s="701"/>
      <c r="E9" s="702"/>
      <c r="F9" s="40"/>
      <c r="G9" s="404" t="s">
        <v>9</v>
      </c>
      <c r="H9" s="33"/>
      <c r="I9" s="33"/>
      <c r="J9" s="33"/>
      <c r="K9" s="33"/>
      <c r="L9" s="34"/>
      <c r="M9" s="34"/>
      <c r="N9" s="35" t="s">
        <v>7</v>
      </c>
      <c r="O9" s="445"/>
      <c r="P9" s="18"/>
    </row>
    <row r="10" spans="1:16" ht="15.75" customHeight="1" x14ac:dyDescent="0.2">
      <c r="A10" s="703" t="str">
        <f>IF('2020'!A10:E10="","",'2020'!A10:E10)</f>
        <v/>
      </c>
      <c r="B10" s="704"/>
      <c r="C10" s="704"/>
      <c r="D10" s="704"/>
      <c r="E10" s="705"/>
      <c r="F10" s="31"/>
      <c r="G10" s="36" t="s">
        <v>10</v>
      </c>
      <c r="H10" s="36"/>
      <c r="I10" s="37"/>
      <c r="J10" s="37"/>
      <c r="K10" s="37"/>
      <c r="L10" s="38"/>
      <c r="M10" s="38"/>
      <c r="N10" s="39"/>
      <c r="O10" s="447"/>
      <c r="P10" s="18"/>
    </row>
    <row r="11" spans="1:16" ht="15.75" customHeight="1" x14ac:dyDescent="0.25">
      <c r="A11" s="41" t="s">
        <v>11</v>
      </c>
      <c r="B11" s="42"/>
      <c r="C11" s="42"/>
      <c r="D11" s="43"/>
      <c r="E11" s="400">
        <v>2021</v>
      </c>
      <c r="F11" s="44"/>
      <c r="G11" s="45" t="s">
        <v>12</v>
      </c>
      <c r="H11" s="36"/>
      <c r="I11" s="36"/>
      <c r="J11" s="37"/>
      <c r="K11" s="37"/>
      <c r="L11" s="38"/>
      <c r="M11" s="38"/>
      <c r="N11" s="39" t="s">
        <v>7</v>
      </c>
      <c r="O11" s="448">
        <f>O7-O9</f>
        <v>0</v>
      </c>
      <c r="P11" s="18"/>
    </row>
    <row r="12" spans="1:16" ht="2.25" customHeight="1" x14ac:dyDescent="0.25">
      <c r="A12" s="46"/>
      <c r="B12" s="47"/>
      <c r="C12" s="47"/>
      <c r="D12" s="47"/>
      <c r="E12" s="356"/>
      <c r="F12" s="48"/>
      <c r="G12" s="48"/>
      <c r="H12" s="48"/>
      <c r="I12" s="48"/>
      <c r="J12" s="49"/>
      <c r="K12" s="49"/>
      <c r="L12" s="47"/>
      <c r="M12" s="50"/>
      <c r="N12" s="51"/>
      <c r="O12" s="52"/>
      <c r="P12" s="18"/>
    </row>
    <row r="13" spans="1:16" ht="7.5" customHeight="1" x14ac:dyDescent="0.2">
      <c r="A13" s="11"/>
      <c r="B13" s="11"/>
      <c r="C13" s="11"/>
      <c r="D13" s="11"/>
      <c r="E13" s="11"/>
      <c r="F13" s="12"/>
      <c r="G13" s="12"/>
      <c r="H13" s="12"/>
      <c r="I13" s="12"/>
      <c r="J13" s="12"/>
      <c r="K13" s="12"/>
      <c r="L13" s="11"/>
      <c r="M13" s="11"/>
      <c r="N13" s="11"/>
      <c r="O13" s="11"/>
      <c r="P13" s="18"/>
    </row>
    <row r="14" spans="1:16" x14ac:dyDescent="0.2">
      <c r="A14" s="53" t="s">
        <v>13</v>
      </c>
      <c r="B14" s="11"/>
      <c r="C14" s="11"/>
      <c r="D14" s="11"/>
      <c r="E14" s="11"/>
      <c r="F14" s="12"/>
      <c r="G14" s="12"/>
      <c r="H14" s="12"/>
      <c r="I14" s="12"/>
      <c r="J14" s="12"/>
      <c r="K14" s="12"/>
      <c r="L14" s="11"/>
      <c r="M14" s="11"/>
      <c r="N14" s="11"/>
      <c r="O14" s="11"/>
      <c r="P14" s="18"/>
    </row>
    <row r="15" spans="1:16" ht="16.5" customHeight="1" thickBot="1" x14ac:dyDescent="0.3">
      <c r="A15" s="54" t="s">
        <v>14</v>
      </c>
      <c r="B15" s="55"/>
      <c r="C15" s="55"/>
      <c r="D15" s="55"/>
      <c r="E15" s="55"/>
      <c r="F15" s="56"/>
      <c r="G15" s="56"/>
      <c r="H15" s="56"/>
      <c r="I15" s="56"/>
      <c r="J15" s="56"/>
      <c r="K15" s="56"/>
      <c r="L15" s="55"/>
      <c r="M15" s="55"/>
      <c r="N15" s="55"/>
      <c r="O15" s="57"/>
      <c r="P15" s="18"/>
    </row>
    <row r="16" spans="1:16" ht="15" x14ac:dyDescent="0.25">
      <c r="A16" s="58" t="s">
        <v>15</v>
      </c>
      <c r="B16" s="59"/>
      <c r="C16" s="59"/>
      <c r="D16" s="59"/>
      <c r="E16" s="60"/>
      <c r="F16" s="61" t="s">
        <v>16</v>
      </c>
      <c r="G16" s="62"/>
      <c r="H16" s="63" t="s">
        <v>17</v>
      </c>
      <c r="I16" s="64"/>
      <c r="J16" s="65"/>
      <c r="K16" s="65"/>
      <c r="L16" s="66"/>
      <c r="M16" s="67" t="s">
        <v>18</v>
      </c>
      <c r="N16" s="68"/>
      <c r="O16" s="69"/>
      <c r="P16" s="18"/>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8"/>
    </row>
    <row r="18" spans="1:16" x14ac:dyDescent="0.2">
      <c r="A18" s="78"/>
      <c r="B18" s="79" t="s">
        <v>22</v>
      </c>
      <c r="C18" s="80"/>
      <c r="D18" s="80"/>
      <c r="E18" s="81"/>
      <c r="F18" s="654" t="s">
        <v>189</v>
      </c>
      <c r="G18" s="82"/>
      <c r="H18" s="443"/>
      <c r="I18" s="444"/>
      <c r="J18" s="482"/>
      <c r="K18" s="483"/>
      <c r="L18" s="484"/>
      <c r="M18" s="485"/>
      <c r="N18" s="486"/>
      <c r="O18" s="655"/>
      <c r="P18" s="18"/>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8"/>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8"/>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8"/>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8"/>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8"/>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8"/>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8"/>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8"/>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8"/>
    </row>
    <row r="28" spans="1:16" x14ac:dyDescent="0.2">
      <c r="A28" s="84"/>
      <c r="B28" s="100" t="s">
        <v>30</v>
      </c>
      <c r="C28" s="101"/>
      <c r="D28" s="101"/>
      <c r="E28" s="102"/>
      <c r="F28" s="103"/>
      <c r="G28" s="104"/>
      <c r="H28" s="90"/>
      <c r="I28" s="91"/>
      <c r="J28" s="487"/>
      <c r="K28" s="488"/>
      <c r="L28" s="496"/>
      <c r="M28" s="497"/>
      <c r="N28" s="498"/>
      <c r="O28" s="498"/>
      <c r="P28" s="18"/>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8"/>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8"/>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8"/>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8"/>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8"/>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8"/>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8"/>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8"/>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8"/>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8"/>
    </row>
    <row r="39" spans="1:16" x14ac:dyDescent="0.2">
      <c r="A39" s="84"/>
      <c r="B39" s="94"/>
      <c r="C39" s="95"/>
      <c r="D39" s="95"/>
      <c r="E39" s="96"/>
      <c r="F39" s="97"/>
      <c r="G39" s="89" t="s">
        <v>24</v>
      </c>
      <c r="H39" s="98"/>
      <c r="I39" s="106" t="s">
        <v>32</v>
      </c>
      <c r="J39" s="499" t="s">
        <v>32</v>
      </c>
      <c r="K39" s="503" t="s">
        <v>32</v>
      </c>
      <c r="L39" s="489">
        <f>F39*H39</f>
        <v>0</v>
      </c>
      <c r="M39" s="501"/>
      <c r="N39" s="502"/>
      <c r="O39" s="498"/>
      <c r="P39" s="18"/>
    </row>
    <row r="40" spans="1:16" x14ac:dyDescent="0.2">
      <c r="A40" s="84"/>
      <c r="B40" s="100" t="s">
        <v>40</v>
      </c>
      <c r="C40" s="101"/>
      <c r="D40" s="101"/>
      <c r="E40" s="102"/>
      <c r="F40" s="103"/>
      <c r="G40" s="104"/>
      <c r="H40" s="90"/>
      <c r="I40" s="91"/>
      <c r="J40" s="487"/>
      <c r="K40" s="504"/>
      <c r="L40" s="496"/>
      <c r="M40" s="497"/>
      <c r="N40" s="498"/>
      <c r="O40" s="498"/>
      <c r="P40" s="18"/>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8"/>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8"/>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8"/>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8"/>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8"/>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8"/>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8"/>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8"/>
    </row>
    <row r="49" spans="1:16" x14ac:dyDescent="0.2">
      <c r="A49" s="84"/>
      <c r="B49" s="100" t="s">
        <v>46</v>
      </c>
      <c r="C49" s="101"/>
      <c r="D49" s="101"/>
      <c r="E49" s="102"/>
      <c r="F49" s="103"/>
      <c r="G49" s="104"/>
      <c r="H49" s="90"/>
      <c r="I49" s="91"/>
      <c r="J49" s="487"/>
      <c r="K49" s="504"/>
      <c r="L49" s="496"/>
      <c r="M49" s="497"/>
      <c r="N49" s="498"/>
      <c r="O49" s="498"/>
      <c r="P49" s="18"/>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8"/>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8"/>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8"/>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8"/>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8"/>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8"/>
    </row>
    <row r="56" spans="1:16" x14ac:dyDescent="0.2">
      <c r="A56" s="113"/>
      <c r="B56" s="120" t="s">
        <v>49</v>
      </c>
      <c r="C56" s="121"/>
      <c r="D56" s="121"/>
      <c r="E56" s="122"/>
      <c r="F56" s="103"/>
      <c r="G56" s="104"/>
      <c r="H56" s="123"/>
      <c r="I56" s="123"/>
      <c r="J56" s="509"/>
      <c r="K56" s="510"/>
      <c r="L56" s="507"/>
      <c r="M56" s="508"/>
      <c r="N56" s="511"/>
      <c r="O56" s="498"/>
      <c r="P56" s="18"/>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8"/>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8"/>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8"/>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8"/>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8"/>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8"/>
    </row>
    <row r="63" spans="1:16" ht="17.25" x14ac:dyDescent="0.25">
      <c r="A63" s="134" t="s">
        <v>55</v>
      </c>
      <c r="B63" s="135"/>
      <c r="C63" s="135"/>
      <c r="D63" s="135"/>
      <c r="E63" s="136"/>
      <c r="F63" s="137" t="s">
        <v>16</v>
      </c>
      <c r="G63" s="138"/>
      <c r="H63" s="139" t="s">
        <v>56</v>
      </c>
      <c r="I63" s="140"/>
      <c r="J63" s="522"/>
      <c r="K63" s="522"/>
      <c r="L63" s="141"/>
      <c r="M63" s="142" t="s">
        <v>18</v>
      </c>
      <c r="N63" s="523"/>
      <c r="O63" s="143"/>
      <c r="P63" s="18"/>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8"/>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8"/>
    </row>
    <row r="66" spans="1:16" x14ac:dyDescent="0.2">
      <c r="A66" s="113"/>
      <c r="B66" s="150" t="s">
        <v>58</v>
      </c>
      <c r="C66" s="151"/>
      <c r="D66" s="151"/>
      <c r="E66" s="152"/>
      <c r="F66" s="103"/>
      <c r="G66" s="153"/>
      <c r="H66" s="154"/>
      <c r="I66" s="155"/>
      <c r="J66" s="526"/>
      <c r="K66" s="527"/>
      <c r="L66" s="496"/>
      <c r="M66" s="497"/>
      <c r="N66" s="498"/>
      <c r="O66" s="502"/>
      <c r="P66" s="18"/>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8"/>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8"/>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8"/>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8"/>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8"/>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8"/>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8"/>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8"/>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8"/>
    </row>
    <row r="76" spans="1:16" x14ac:dyDescent="0.2">
      <c r="A76" s="113"/>
      <c r="B76" s="150" t="s">
        <v>62</v>
      </c>
      <c r="C76" s="151"/>
      <c r="D76" s="151"/>
      <c r="E76" s="152"/>
      <c r="F76" s="162" t="s">
        <v>63</v>
      </c>
      <c r="G76" s="163"/>
      <c r="H76" s="154"/>
      <c r="I76" s="155"/>
      <c r="J76" s="526"/>
      <c r="K76" s="527"/>
      <c r="L76" s="496"/>
      <c r="M76" s="497"/>
      <c r="N76" s="498"/>
      <c r="O76" s="502"/>
      <c r="P76" s="18"/>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8"/>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8"/>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8"/>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8"/>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8"/>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8"/>
      <c r="R82" s="170"/>
    </row>
    <row r="83" spans="1:23" x14ac:dyDescent="0.2">
      <c r="A83" s="113"/>
      <c r="B83" s="150" t="s">
        <v>66</v>
      </c>
      <c r="C83" s="151"/>
      <c r="D83" s="151"/>
      <c r="E83" s="152"/>
      <c r="F83" s="103"/>
      <c r="G83" s="153"/>
      <c r="H83" s="154"/>
      <c r="I83" s="155"/>
      <c r="J83" s="526"/>
      <c r="K83" s="527"/>
      <c r="L83" s="496"/>
      <c r="M83" s="497"/>
      <c r="N83" s="498"/>
      <c r="O83" s="502"/>
      <c r="P83" s="18"/>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8"/>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8"/>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8"/>
    </row>
    <row r="87" spans="1:23" x14ac:dyDescent="0.2">
      <c r="A87" s="113"/>
      <c r="B87" s="150" t="s">
        <v>67</v>
      </c>
      <c r="C87" s="151"/>
      <c r="D87" s="151"/>
      <c r="E87" s="152"/>
      <c r="F87" s="103"/>
      <c r="G87" s="153"/>
      <c r="H87" s="154"/>
      <c r="I87" s="155"/>
      <c r="J87" s="526"/>
      <c r="K87" s="527"/>
      <c r="L87" s="496"/>
      <c r="M87" s="497"/>
      <c r="N87" s="498"/>
      <c r="O87" s="502"/>
      <c r="P87" s="18"/>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8"/>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8"/>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8"/>
      <c r="Q90" s="18"/>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8"/>
      <c r="Q91" s="18"/>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8"/>
      <c r="Q92" s="18"/>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8"/>
      <c r="Q93" s="18"/>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8"/>
      <c r="Q94" s="176"/>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8"/>
      <c r="Q95" s="18"/>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8"/>
      <c r="Q96" s="18"/>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8"/>
      <c r="Q97" s="18"/>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8"/>
      <c r="Q98" s="18"/>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8"/>
      <c r="Q99" s="18"/>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8"/>
      <c r="Q100" s="18"/>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8"/>
      <c r="Q101" s="18"/>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8"/>
      <c r="Q102" s="18"/>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8"/>
      <c r="Q103" s="18"/>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8"/>
      <c r="Q104" s="18"/>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8"/>
      <c r="Q105" s="18"/>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8"/>
      <c r="Q106" s="18"/>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8"/>
      <c r="Q107" s="18"/>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8"/>
      <c r="Q108" s="18"/>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8"/>
      <c r="Q109" s="18"/>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8"/>
      <c r="Q110" s="18"/>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8"/>
      <c r="Q111" s="18"/>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8"/>
      <c r="Q112" s="18"/>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8"/>
      <c r="Q113" s="18"/>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8"/>
      <c r="Q114" s="18"/>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8"/>
      <c r="Q115" s="18"/>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8"/>
      <c r="Q116" s="18"/>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8"/>
      <c r="Q117" s="18"/>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8"/>
      <c r="Q118" s="18"/>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8"/>
    </row>
    <row r="120" spans="1:23" ht="14.25" x14ac:dyDescent="0.2">
      <c r="A120" s="38"/>
      <c r="B120" s="239"/>
      <c r="C120" s="239"/>
      <c r="D120" s="239"/>
      <c r="E120" s="239"/>
      <c r="F120" s="214"/>
      <c r="G120" s="240"/>
      <c r="H120" s="241"/>
      <c r="I120" s="37"/>
      <c r="J120" s="45"/>
      <c r="K120" s="45"/>
      <c r="L120" s="557"/>
      <c r="M120" s="242"/>
      <c r="N120" s="299"/>
      <c r="O120" s="299"/>
      <c r="P120" s="18"/>
    </row>
    <row r="121" spans="1:23" ht="14.25" x14ac:dyDescent="0.2">
      <c r="A121" s="38"/>
      <c r="B121" s="239"/>
      <c r="C121" s="239"/>
      <c r="D121" s="239"/>
      <c r="E121" s="239"/>
      <c r="F121" s="214"/>
      <c r="G121" s="240"/>
      <c r="H121" s="241"/>
      <c r="I121" s="37"/>
      <c r="J121" s="45"/>
      <c r="K121" s="45"/>
      <c r="L121" s="557"/>
      <c r="M121" s="243"/>
      <c r="N121" s="557"/>
      <c r="O121" s="299"/>
      <c r="P121" s="18"/>
    </row>
    <row r="122" spans="1:23" ht="15.75" x14ac:dyDescent="0.25">
      <c r="A122" s="244" t="s">
        <v>89</v>
      </c>
      <c r="B122" s="245"/>
      <c r="C122" s="245"/>
      <c r="D122" s="245"/>
      <c r="E122" s="245"/>
      <c r="F122" s="246"/>
      <c r="G122" s="247"/>
      <c r="H122" s="248"/>
      <c r="I122" s="248"/>
      <c r="J122" s="558"/>
      <c r="K122" s="558"/>
      <c r="L122" s="559"/>
      <c r="M122" s="559"/>
      <c r="N122" s="559"/>
      <c r="O122" s="560"/>
      <c r="P122" s="18"/>
    </row>
    <row r="123" spans="1:23" ht="13.5" thickBot="1" x14ac:dyDescent="0.25">
      <c r="A123" s="249" t="s">
        <v>173</v>
      </c>
      <c r="B123" s="250"/>
      <c r="C123" s="250"/>
      <c r="D123" s="250"/>
      <c r="E123" s="250"/>
      <c r="F123" s="251"/>
      <c r="G123" s="252"/>
      <c r="H123" s="253"/>
      <c r="I123" s="253"/>
      <c r="J123" s="561"/>
      <c r="K123" s="561"/>
      <c r="L123" s="562"/>
      <c r="M123" s="562"/>
      <c r="N123" s="562"/>
      <c r="O123" s="563"/>
      <c r="P123" s="18"/>
    </row>
    <row r="124" spans="1:23" x14ac:dyDescent="0.2">
      <c r="A124" s="254" t="s">
        <v>90</v>
      </c>
      <c r="B124" s="59"/>
      <c r="C124" s="59"/>
      <c r="D124" s="59"/>
      <c r="E124" s="60"/>
      <c r="F124" s="255" t="s">
        <v>91</v>
      </c>
      <c r="G124" s="62"/>
      <c r="H124" s="256" t="s">
        <v>92</v>
      </c>
      <c r="I124" s="64"/>
      <c r="J124" s="564"/>
      <c r="K124" s="564"/>
      <c r="L124" s="66"/>
      <c r="M124" s="67" t="s">
        <v>18</v>
      </c>
      <c r="N124" s="565"/>
      <c r="O124" s="69"/>
      <c r="P124" s="18"/>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8"/>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8"/>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8"/>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8"/>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8"/>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8"/>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8"/>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8"/>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8"/>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8"/>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8"/>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8"/>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8"/>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8"/>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8"/>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8"/>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8"/>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8"/>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8"/>
    </row>
    <row r="144" spans="1:16" ht="18.75" customHeight="1" x14ac:dyDescent="0.2">
      <c r="A144" s="287"/>
      <c r="B144" s="287"/>
      <c r="C144" s="287"/>
      <c r="D144" s="287"/>
      <c r="E144" s="287"/>
      <c r="F144" s="288"/>
      <c r="G144" s="288"/>
      <c r="H144" s="288"/>
      <c r="I144" s="288"/>
      <c r="J144" s="581"/>
      <c r="K144" s="581"/>
      <c r="L144" s="582"/>
      <c r="M144" s="582"/>
      <c r="N144" s="582"/>
      <c r="O144" s="583"/>
      <c r="P144" s="18"/>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8"/>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8"/>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8"/>
    </row>
    <row r="148" spans="1:16" ht="13.5" thickTop="1" x14ac:dyDescent="0.2">
      <c r="A148" s="11"/>
      <c r="B148" s="11"/>
      <c r="C148" s="11"/>
      <c r="D148" s="11"/>
      <c r="E148" s="11"/>
      <c r="F148" s="12"/>
      <c r="G148" s="12"/>
      <c r="H148" s="12"/>
      <c r="I148" s="12"/>
      <c r="J148" s="12"/>
      <c r="K148" s="12"/>
      <c r="L148" s="11"/>
      <c r="M148" s="11"/>
      <c r="N148" s="11"/>
      <c r="O148" s="11"/>
      <c r="P148" s="18"/>
    </row>
    <row r="149" spans="1:16" x14ac:dyDescent="0.2">
      <c r="A149" s="11"/>
      <c r="B149" s="11"/>
      <c r="C149" s="11"/>
      <c r="D149" s="11"/>
      <c r="E149" s="11"/>
      <c r="F149" s="12"/>
      <c r="G149" s="12"/>
      <c r="H149" s="12"/>
      <c r="I149" s="12"/>
      <c r="J149" s="12"/>
      <c r="K149" s="12"/>
      <c r="L149" s="11"/>
      <c r="M149" s="11"/>
      <c r="N149" s="11"/>
      <c r="O149" s="11"/>
      <c r="P149" s="18"/>
    </row>
    <row r="150" spans="1:16" x14ac:dyDescent="0.2">
      <c r="A150" s="11"/>
      <c r="B150" s="11"/>
      <c r="C150" s="11"/>
      <c r="D150" s="11"/>
      <c r="E150" s="11"/>
      <c r="F150" s="12"/>
      <c r="G150" s="12"/>
      <c r="H150" s="12"/>
      <c r="I150" s="12"/>
      <c r="J150" s="12"/>
      <c r="K150" s="12"/>
      <c r="L150" s="11"/>
      <c r="M150" s="11"/>
      <c r="N150" s="11"/>
      <c r="O150" s="11"/>
      <c r="P150" s="18"/>
    </row>
    <row r="151" spans="1:16" ht="12.75" customHeight="1" x14ac:dyDescent="0.2">
      <c r="A151" s="11"/>
      <c r="B151" s="11"/>
      <c r="C151" s="11"/>
      <c r="D151" s="11"/>
      <c r="E151" s="11"/>
      <c r="F151" s="12"/>
      <c r="G151" s="12"/>
      <c r="H151" s="12"/>
      <c r="I151" s="12"/>
      <c r="J151" s="12"/>
      <c r="K151" s="12"/>
      <c r="L151" s="11"/>
      <c r="M151" s="11"/>
      <c r="N151" s="11"/>
      <c r="O151" s="11"/>
      <c r="P151" s="18"/>
    </row>
    <row r="152" spans="1:16" ht="12.75" customHeight="1" x14ac:dyDescent="0.2">
      <c r="A152" s="299"/>
      <c r="B152" s="299" t="s">
        <v>181</v>
      </c>
      <c r="C152" s="299"/>
      <c r="D152" s="299"/>
      <c r="E152" s="299"/>
      <c r="F152" s="299"/>
      <c r="G152" s="300"/>
      <c r="H152" s="12"/>
      <c r="I152" s="12"/>
      <c r="J152" s="12"/>
      <c r="K152" s="12"/>
      <c r="L152" s="11"/>
      <c r="M152" s="11"/>
      <c r="N152" s="11"/>
      <c r="O152" s="11"/>
      <c r="P152" s="18"/>
    </row>
    <row r="153" spans="1:16" ht="12.75" customHeight="1" x14ac:dyDescent="0.2">
      <c r="A153" s="11"/>
      <c r="B153" s="680"/>
      <c r="C153" s="681"/>
      <c r="D153" s="681"/>
      <c r="E153" s="681"/>
      <c r="F153" s="681"/>
      <c r="G153" s="681"/>
      <c r="H153" s="681"/>
      <c r="I153" s="681"/>
      <c r="J153" s="681"/>
      <c r="K153" s="681"/>
      <c r="L153" s="681"/>
      <c r="M153" s="681"/>
      <c r="N153" s="682"/>
      <c r="O153" s="11"/>
      <c r="P153" s="18"/>
    </row>
    <row r="154" spans="1:16" ht="12.75" customHeight="1" x14ac:dyDescent="0.2">
      <c r="A154" s="301"/>
      <c r="B154" s="683"/>
      <c r="C154" s="684"/>
      <c r="D154" s="684"/>
      <c r="E154" s="684"/>
      <c r="F154" s="684"/>
      <c r="G154" s="684"/>
      <c r="H154" s="684"/>
      <c r="I154" s="684"/>
      <c r="J154" s="684"/>
      <c r="K154" s="684"/>
      <c r="L154" s="684"/>
      <c r="M154" s="684"/>
      <c r="N154" s="685"/>
      <c r="O154" s="11"/>
      <c r="P154" s="18"/>
    </row>
    <row r="155" spans="1:16" ht="12.75" customHeight="1" x14ac:dyDescent="0.2">
      <c r="A155" s="302"/>
      <c r="B155" s="683"/>
      <c r="C155" s="684"/>
      <c r="D155" s="684"/>
      <c r="E155" s="684"/>
      <c r="F155" s="684"/>
      <c r="G155" s="684"/>
      <c r="H155" s="684"/>
      <c r="I155" s="684"/>
      <c r="J155" s="684"/>
      <c r="K155" s="684"/>
      <c r="L155" s="684"/>
      <c r="M155" s="684"/>
      <c r="N155" s="685"/>
      <c r="O155" s="11"/>
      <c r="P155" s="18"/>
    </row>
    <row r="156" spans="1:16" x14ac:dyDescent="0.2">
      <c r="A156" s="301"/>
      <c r="B156" s="677"/>
      <c r="C156" s="678"/>
      <c r="D156" s="678"/>
      <c r="E156" s="678"/>
      <c r="F156" s="678"/>
      <c r="G156" s="678"/>
      <c r="H156" s="678"/>
      <c r="I156" s="678"/>
      <c r="J156" s="678"/>
      <c r="K156" s="678"/>
      <c r="L156" s="678"/>
      <c r="M156" s="678"/>
      <c r="N156" s="679"/>
      <c r="O156" s="11"/>
      <c r="P156" s="18"/>
    </row>
    <row r="157" spans="1:16" ht="11.1" customHeight="1" x14ac:dyDescent="0.2">
      <c r="A157" s="301"/>
      <c r="B157" s="11"/>
      <c r="C157" s="11"/>
      <c r="D157" s="11"/>
      <c r="E157" s="11"/>
      <c r="F157" s="12"/>
      <c r="G157" s="12"/>
      <c r="H157" s="12"/>
      <c r="I157" s="21"/>
      <c r="J157" s="12"/>
      <c r="K157" s="12"/>
      <c r="L157" s="38"/>
      <c r="M157" s="38"/>
      <c r="N157" s="38"/>
      <c r="O157" s="11"/>
      <c r="P157" s="18"/>
    </row>
    <row r="158" spans="1:16" ht="11.1" customHeight="1" x14ac:dyDescent="0.2">
      <c r="A158" s="11"/>
      <c r="B158" s="11"/>
      <c r="C158" s="11"/>
      <c r="D158" s="11"/>
      <c r="E158" s="11"/>
      <c r="F158" s="12"/>
      <c r="G158" s="12"/>
      <c r="H158" s="12"/>
      <c r="I158" s="12"/>
      <c r="J158" s="37"/>
      <c r="K158" s="37"/>
      <c r="L158" s="38"/>
      <c r="M158" s="38"/>
      <c r="N158" s="38"/>
      <c r="O158" s="11"/>
      <c r="P158" s="18"/>
    </row>
    <row r="159" spans="1:16" x14ac:dyDescent="0.2">
      <c r="A159" s="11"/>
      <c r="B159" s="11"/>
      <c r="C159" s="11"/>
      <c r="D159" s="11"/>
      <c r="E159" s="11"/>
      <c r="F159" s="12"/>
      <c r="G159" s="12"/>
      <c r="H159" s="12"/>
      <c r="I159" s="12"/>
      <c r="J159" s="12"/>
      <c r="K159" s="12"/>
      <c r="L159" s="11"/>
      <c r="M159" s="11"/>
      <c r="N159" s="11"/>
      <c r="O159" s="11"/>
      <c r="P159" s="18"/>
    </row>
    <row r="160" spans="1:16" x14ac:dyDescent="0.2">
      <c r="A160" s="11"/>
      <c r="B160" s="11"/>
      <c r="C160" s="11"/>
      <c r="D160" s="11"/>
      <c r="E160" s="11"/>
      <c r="F160" s="12"/>
      <c r="G160" s="12"/>
      <c r="H160" s="12"/>
      <c r="I160" s="12"/>
      <c r="J160" s="12"/>
      <c r="K160" s="12"/>
      <c r="L160" s="11"/>
      <c r="M160" s="11"/>
      <c r="N160" s="11"/>
      <c r="O160" s="11"/>
      <c r="P160" s="18"/>
    </row>
    <row r="161" spans="1:16" ht="14.25" x14ac:dyDescent="0.2">
      <c r="A161" s="303">
        <v>1</v>
      </c>
      <c r="B161" s="11" t="s">
        <v>106</v>
      </c>
      <c r="C161" s="11"/>
      <c r="D161" s="11"/>
      <c r="E161" s="11"/>
      <c r="F161" s="12"/>
      <c r="G161" s="12"/>
      <c r="H161" s="12"/>
      <c r="I161" s="12"/>
      <c r="J161" s="12"/>
      <c r="K161" s="12"/>
      <c r="L161" s="11"/>
      <c r="M161" s="11"/>
      <c r="N161" s="11"/>
      <c r="O161" s="11"/>
      <c r="P161" s="18"/>
    </row>
    <row r="162" spans="1:16" ht="14.25" x14ac:dyDescent="0.2">
      <c r="A162" s="303"/>
      <c r="B162" s="11" t="s">
        <v>107</v>
      </c>
      <c r="C162" s="11"/>
      <c r="D162" s="11"/>
      <c r="E162" s="11"/>
      <c r="F162" s="12"/>
      <c r="G162" s="12"/>
      <c r="H162" s="12"/>
      <c r="I162" s="12"/>
      <c r="J162" s="12"/>
      <c r="K162" s="12"/>
      <c r="L162" s="11"/>
      <c r="M162" s="11"/>
      <c r="N162" s="11"/>
      <c r="O162" s="11"/>
      <c r="P162" s="18"/>
    </row>
    <row r="163" spans="1:16" ht="14.25" x14ac:dyDescent="0.2">
      <c r="A163" s="303"/>
      <c r="B163" s="11" t="s">
        <v>108</v>
      </c>
      <c r="C163" s="11"/>
      <c r="D163" s="11"/>
      <c r="E163" s="11"/>
      <c r="F163" s="12"/>
      <c r="G163" s="12"/>
      <c r="H163" s="12"/>
      <c r="I163" s="12"/>
      <c r="J163" s="12"/>
      <c r="K163" s="12"/>
      <c r="L163" s="11"/>
      <c r="M163" s="11"/>
      <c r="N163" s="11"/>
      <c r="O163" s="11"/>
      <c r="P163" s="18"/>
    </row>
    <row r="164" spans="1:16" ht="14.25" x14ac:dyDescent="0.2">
      <c r="A164" s="303"/>
      <c r="B164" s="11"/>
      <c r="C164" s="11"/>
      <c r="D164" s="11"/>
      <c r="E164" s="11"/>
      <c r="F164" s="12"/>
      <c r="G164" s="12"/>
      <c r="H164" s="12"/>
      <c r="I164" s="12"/>
      <c r="J164" s="12"/>
      <c r="K164" s="12"/>
      <c r="L164" s="11"/>
      <c r="M164" s="11"/>
      <c r="N164" s="11"/>
      <c r="O164" s="11"/>
      <c r="P164" s="18"/>
    </row>
    <row r="165" spans="1:16" ht="14.25" x14ac:dyDescent="0.2">
      <c r="A165" s="303">
        <v>2</v>
      </c>
      <c r="B165" s="11" t="s">
        <v>109</v>
      </c>
      <c r="C165" s="11"/>
      <c r="D165" s="11"/>
      <c r="E165" s="11"/>
      <c r="F165" s="12"/>
      <c r="G165" s="12"/>
      <c r="H165" s="12"/>
      <c r="I165" s="12"/>
      <c r="J165" s="12"/>
      <c r="K165" s="12"/>
      <c r="L165" s="11"/>
      <c r="M165" s="11"/>
      <c r="N165" s="11"/>
      <c r="O165" s="11"/>
      <c r="P165" s="18"/>
    </row>
    <row r="166" spans="1:16" ht="14.25" x14ac:dyDescent="0.2">
      <c r="A166" s="303"/>
      <c r="B166" s="11" t="s">
        <v>110</v>
      </c>
      <c r="C166" s="11"/>
      <c r="D166" s="11"/>
      <c r="E166" s="11"/>
      <c r="F166" s="12"/>
      <c r="G166" s="12"/>
      <c r="H166" s="12"/>
      <c r="I166" s="12"/>
      <c r="J166" s="12"/>
      <c r="K166" s="12"/>
      <c r="L166" s="11"/>
      <c r="M166" s="11"/>
      <c r="N166" s="11"/>
      <c r="O166" s="11"/>
      <c r="P166" s="18"/>
    </row>
    <row r="167" spans="1:16" ht="14.25" x14ac:dyDescent="0.2">
      <c r="A167" s="303"/>
      <c r="B167" s="11"/>
      <c r="C167" s="11"/>
      <c r="D167" s="11"/>
      <c r="E167" s="11"/>
      <c r="F167" s="12"/>
      <c r="G167" s="12"/>
      <c r="H167" s="12"/>
      <c r="I167" s="12"/>
      <c r="J167" s="12"/>
      <c r="K167" s="12"/>
      <c r="L167" s="11"/>
      <c r="M167" s="11"/>
      <c r="N167" s="11"/>
      <c r="O167" s="11"/>
      <c r="P167" s="18"/>
    </row>
    <row r="168" spans="1:16" ht="14.25" x14ac:dyDescent="0.2">
      <c r="A168" s="303">
        <v>3</v>
      </c>
      <c r="B168" s="11" t="s">
        <v>111</v>
      </c>
      <c r="C168" s="11"/>
      <c r="D168" s="11"/>
      <c r="E168" s="11"/>
      <c r="F168" s="12"/>
      <c r="G168" s="12"/>
      <c r="H168" s="12"/>
      <c r="I168" s="12"/>
      <c r="J168" s="12"/>
      <c r="K168" s="12"/>
      <c r="L168" s="11"/>
      <c r="M168" s="11"/>
      <c r="N168" s="11"/>
      <c r="O168" s="11"/>
      <c r="P168" s="18"/>
    </row>
    <row r="169" spans="1:16" x14ac:dyDescent="0.2">
      <c r="A169" s="11"/>
      <c r="B169" s="11" t="s">
        <v>112</v>
      </c>
      <c r="C169" s="11"/>
      <c r="D169" s="11"/>
      <c r="E169" s="11"/>
      <c r="F169" s="12"/>
      <c r="G169" s="12"/>
      <c r="H169" s="12"/>
      <c r="I169" s="12"/>
      <c r="J169" s="12"/>
      <c r="K169" s="12"/>
      <c r="L169" s="11"/>
      <c r="M169" s="11"/>
      <c r="N169" s="11"/>
      <c r="O169" s="11"/>
      <c r="P169" s="18"/>
    </row>
    <row r="170" spans="1:16" x14ac:dyDescent="0.2">
      <c r="A170" s="11"/>
      <c r="B170" s="11" t="s">
        <v>134</v>
      </c>
      <c r="C170" s="11"/>
      <c r="D170" s="11"/>
      <c r="E170" s="11"/>
      <c r="F170" s="12"/>
      <c r="G170" s="12"/>
      <c r="H170" s="12"/>
      <c r="I170" s="12"/>
      <c r="J170" s="12"/>
      <c r="K170" s="12"/>
      <c r="L170" s="11"/>
      <c r="M170" s="11"/>
      <c r="N170" s="11"/>
      <c r="O170" s="11"/>
      <c r="P170" s="18"/>
    </row>
    <row r="171" spans="1:16" x14ac:dyDescent="0.2">
      <c r="A171" s="11"/>
      <c r="B171" s="11" t="s">
        <v>135</v>
      </c>
      <c r="C171" s="11"/>
      <c r="D171" s="11"/>
      <c r="E171" s="11"/>
      <c r="F171" s="12"/>
      <c r="G171" s="12"/>
      <c r="H171" s="12"/>
      <c r="I171" s="12"/>
      <c r="J171" s="12"/>
      <c r="K171" s="12"/>
      <c r="L171" s="11"/>
      <c r="M171" s="11"/>
      <c r="N171" s="11"/>
      <c r="O171" s="11"/>
      <c r="P171" s="18"/>
    </row>
    <row r="172" spans="1:16" x14ac:dyDescent="0.2">
      <c r="A172" s="11"/>
      <c r="B172" s="11"/>
      <c r="C172" s="11"/>
      <c r="D172" s="11"/>
      <c r="E172" s="11"/>
      <c r="F172" s="11"/>
      <c r="G172" s="11"/>
      <c r="H172" s="12"/>
      <c r="I172" s="12"/>
      <c r="J172" s="12"/>
      <c r="K172" s="12"/>
      <c r="L172" s="11"/>
      <c r="M172" s="11"/>
      <c r="N172" s="11"/>
      <c r="O172" s="11"/>
      <c r="P172" s="18"/>
    </row>
    <row r="173" spans="1:16" x14ac:dyDescent="0.2">
      <c r="A173" s="11"/>
      <c r="B173" s="11"/>
      <c r="C173" s="11"/>
      <c r="D173" s="11"/>
      <c r="E173" s="11"/>
      <c r="F173" s="11"/>
      <c r="G173" s="11"/>
      <c r="H173" s="12"/>
      <c r="I173" s="12"/>
      <c r="J173" s="12"/>
      <c r="K173" s="12"/>
      <c r="L173" s="11"/>
      <c r="M173" s="11"/>
      <c r="N173" s="11"/>
      <c r="O173" s="11"/>
      <c r="P173" s="18"/>
    </row>
    <row r="174" spans="1:16" x14ac:dyDescent="0.2">
      <c r="A174" s="11"/>
      <c r="B174" s="11"/>
      <c r="C174" s="11"/>
      <c r="D174" s="11"/>
      <c r="E174" s="11"/>
      <c r="F174" s="12"/>
      <c r="G174" s="12"/>
      <c r="H174" s="12"/>
      <c r="I174" s="12"/>
      <c r="J174" s="12"/>
      <c r="K174" s="12"/>
      <c r="L174" s="11"/>
      <c r="M174" s="11"/>
      <c r="N174" s="11"/>
      <c r="O174" s="11"/>
      <c r="P174" s="18"/>
    </row>
    <row r="175" spans="1:16" x14ac:dyDescent="0.2">
      <c r="A175" s="11"/>
      <c r="B175" s="11"/>
      <c r="C175" s="11"/>
      <c r="D175" s="11"/>
      <c r="E175" s="11"/>
      <c r="F175" s="12"/>
      <c r="G175" s="12"/>
      <c r="H175" s="12"/>
      <c r="I175" s="12"/>
      <c r="J175" s="12"/>
      <c r="K175" s="12"/>
      <c r="L175" s="11"/>
      <c r="M175" s="11"/>
      <c r="N175" s="11"/>
      <c r="O175" s="11"/>
      <c r="P175" s="18"/>
    </row>
    <row r="176" spans="1:16" x14ac:dyDescent="0.2">
      <c r="A176" s="11"/>
      <c r="B176" s="11"/>
      <c r="C176" s="11"/>
      <c r="D176" s="11"/>
      <c r="E176" s="11"/>
      <c r="F176" s="12"/>
      <c r="G176" s="12"/>
      <c r="H176" s="12"/>
      <c r="I176" s="12"/>
      <c r="J176" s="12"/>
      <c r="K176" s="12"/>
      <c r="L176" s="11"/>
      <c r="M176" s="11"/>
      <c r="N176" s="11"/>
      <c r="O176" s="11"/>
      <c r="P176" s="18"/>
    </row>
    <row r="177" spans="1:16" x14ac:dyDescent="0.2">
      <c r="A177" s="11"/>
      <c r="B177" s="11"/>
      <c r="C177" s="11"/>
      <c r="D177" s="11"/>
      <c r="E177" s="11"/>
      <c r="F177" s="12"/>
      <c r="G177" s="12"/>
      <c r="H177" s="12"/>
      <c r="I177" s="12"/>
      <c r="J177" s="12"/>
      <c r="K177" s="304" t="s">
        <v>113</v>
      </c>
      <c r="L177" s="11"/>
      <c r="M177" s="11"/>
      <c r="N177" s="11"/>
      <c r="O177" s="11"/>
      <c r="P177" s="18"/>
    </row>
    <row r="178" spans="1:16" x14ac:dyDescent="0.2">
      <c r="A178" s="11"/>
      <c r="B178" s="11"/>
      <c r="C178" s="11"/>
      <c r="D178" s="11"/>
      <c r="E178" s="11"/>
      <c r="F178" s="12"/>
      <c r="G178" s="12"/>
      <c r="H178" s="12"/>
      <c r="I178" s="21"/>
      <c r="J178" s="12"/>
      <c r="K178" s="304"/>
      <c r="L178" s="391"/>
      <c r="M178" s="11"/>
      <c r="N178" s="11"/>
      <c r="O178" s="11"/>
      <c r="P178" s="6"/>
    </row>
    <row r="179" spans="1:16" ht="18" x14ac:dyDescent="0.25">
      <c r="A179" s="305" t="s">
        <v>114</v>
      </c>
      <c r="B179" s="306"/>
      <c r="C179" s="306"/>
      <c r="D179" s="306"/>
      <c r="E179" s="306"/>
      <c r="F179" s="307"/>
      <c r="G179" s="307"/>
      <c r="H179" s="307"/>
      <c r="I179" s="308"/>
      <c r="J179" s="307"/>
      <c r="K179" s="307"/>
      <c r="L179" s="309"/>
      <c r="M179" s="309"/>
      <c r="N179" s="309"/>
      <c r="O179" s="310"/>
      <c r="P179" s="6"/>
    </row>
    <row r="180" spans="1:16" ht="18" x14ac:dyDescent="0.25">
      <c r="A180" s="311" t="s">
        <v>115</v>
      </c>
      <c r="B180" s="312"/>
      <c r="C180" s="312"/>
      <c r="D180" s="312"/>
      <c r="E180" s="312"/>
      <c r="F180" s="313"/>
      <c r="G180" s="313"/>
      <c r="H180" s="313"/>
      <c r="I180" s="314"/>
      <c r="J180" s="313"/>
      <c r="K180" s="313"/>
      <c r="L180" s="315"/>
      <c r="M180" s="315"/>
      <c r="N180" s="315"/>
      <c r="O180" s="316"/>
      <c r="P180" s="6"/>
    </row>
    <row r="181" spans="1:16" ht="18" x14ac:dyDescent="0.25">
      <c r="A181" s="317"/>
      <c r="B181" s="312"/>
      <c r="C181" s="312"/>
      <c r="D181" s="312"/>
      <c r="E181" s="312"/>
      <c r="F181" s="313"/>
      <c r="G181" s="313"/>
      <c r="H181" s="313"/>
      <c r="I181" s="318"/>
      <c r="J181" s="319"/>
      <c r="K181" s="319"/>
      <c r="L181" s="315"/>
      <c r="M181" s="315"/>
      <c r="N181" s="315"/>
      <c r="O181" s="316"/>
      <c r="P181" s="6"/>
    </row>
    <row r="182" spans="1:16" ht="18" x14ac:dyDescent="0.25">
      <c r="A182" s="320"/>
      <c r="B182" s="38"/>
      <c r="C182" s="38"/>
      <c r="D182" s="38"/>
      <c r="E182" s="38"/>
      <c r="F182" s="37"/>
      <c r="G182" s="37"/>
      <c r="H182" s="37"/>
      <c r="I182" s="240"/>
      <c r="J182" s="321"/>
      <c r="K182" s="321"/>
      <c r="L182" s="322"/>
      <c r="M182" s="322"/>
      <c r="N182" s="322"/>
      <c r="O182" s="323"/>
      <c r="P182" s="18"/>
    </row>
    <row r="183" spans="1:16" ht="15.75" x14ac:dyDescent="0.25">
      <c r="A183" s="113"/>
      <c r="B183" s="38"/>
      <c r="C183" s="324"/>
      <c r="D183" s="325"/>
      <c r="E183" s="11"/>
      <c r="F183" s="37"/>
      <c r="G183" s="37"/>
      <c r="H183" s="325"/>
      <c r="I183" s="37"/>
      <c r="J183" s="326"/>
      <c r="K183" s="38"/>
      <c r="L183" s="324"/>
      <c r="M183" s="38"/>
      <c r="N183" s="38"/>
      <c r="O183" s="323"/>
      <c r="P183" s="18"/>
    </row>
    <row r="184" spans="1:16" x14ac:dyDescent="0.2">
      <c r="A184" s="113"/>
      <c r="B184" s="38"/>
      <c r="C184" s="38"/>
      <c r="D184" s="38"/>
      <c r="E184" s="38"/>
      <c r="F184" s="37"/>
      <c r="G184" s="37"/>
      <c r="H184" s="37"/>
      <c r="I184" s="37"/>
      <c r="J184" s="37"/>
      <c r="K184" s="37"/>
      <c r="L184" s="38"/>
      <c r="M184" s="38"/>
      <c r="N184" s="38"/>
      <c r="O184" s="218"/>
      <c r="P184" s="18"/>
    </row>
    <row r="185" spans="1:16" ht="15.75" x14ac:dyDescent="0.25">
      <c r="A185" s="25" t="s">
        <v>4</v>
      </c>
      <c r="B185" s="211"/>
      <c r="C185" s="26"/>
      <c r="D185" s="26"/>
      <c r="E185" s="26"/>
      <c r="F185" s="26"/>
      <c r="G185" s="30"/>
      <c r="H185" s="362"/>
      <c r="I185" s="421"/>
      <c r="J185" s="17" t="s">
        <v>191</v>
      </c>
      <c r="K185" s="325"/>
      <c r="L185" s="38"/>
      <c r="M185" s="38"/>
      <c r="N185" s="38"/>
      <c r="O185" s="218"/>
      <c r="P185" s="18"/>
    </row>
    <row r="186" spans="1:16" x14ac:dyDescent="0.2">
      <c r="A186" s="657" t="str">
        <f>IF(A7="","",A7)</f>
        <v/>
      </c>
      <c r="B186" s="658"/>
      <c r="C186" s="658"/>
      <c r="D186" s="658"/>
      <c r="E186" s="658"/>
      <c r="F186" s="658"/>
      <c r="G186" s="659"/>
      <c r="H186" s="362"/>
      <c r="I186" s="21"/>
      <c r="J186" s="12"/>
      <c r="K186" s="12"/>
      <c r="L186" s="38"/>
      <c r="M186" s="38"/>
      <c r="N186" s="38"/>
      <c r="O186" s="218"/>
      <c r="P186" s="18"/>
    </row>
    <row r="187" spans="1:16" x14ac:dyDescent="0.2">
      <c r="A187" s="657" t="str">
        <f>IF(A8="","",A8)</f>
        <v/>
      </c>
      <c r="B187" s="658"/>
      <c r="C187" s="658"/>
      <c r="D187" s="658"/>
      <c r="E187" s="658"/>
      <c r="F187" s="658"/>
      <c r="G187" s="659"/>
      <c r="H187" s="362"/>
      <c r="I187" s="363"/>
      <c r="J187" s="324" t="s">
        <v>136</v>
      </c>
      <c r="K187" s="324"/>
      <c r="L187" s="324"/>
      <c r="M187" s="324"/>
      <c r="N187" s="324"/>
      <c r="O187" s="364"/>
      <c r="P187" s="18"/>
    </row>
    <row r="188" spans="1:16" x14ac:dyDescent="0.2">
      <c r="A188" s="657" t="str">
        <f>IF(A9="","",A9)</f>
        <v/>
      </c>
      <c r="B188" s="658"/>
      <c r="C188" s="658"/>
      <c r="D188" s="658"/>
      <c r="E188" s="658"/>
      <c r="F188" s="658"/>
      <c r="G188" s="659"/>
      <c r="H188" s="362"/>
      <c r="I188" s="21"/>
      <c r="J188" s="12"/>
      <c r="K188" s="12"/>
      <c r="L188" s="38"/>
      <c r="M188" s="38"/>
      <c r="N188" s="38"/>
      <c r="O188" s="218"/>
      <c r="P188" s="18"/>
    </row>
    <row r="189" spans="1:16" x14ac:dyDescent="0.2">
      <c r="A189" s="657" t="str">
        <f>IF(A10="","",A10)</f>
        <v/>
      </c>
      <c r="B189" s="658"/>
      <c r="C189" s="658"/>
      <c r="D189" s="658"/>
      <c r="E189" s="658"/>
      <c r="F189" s="658"/>
      <c r="G189" s="659"/>
      <c r="H189" s="362"/>
      <c r="I189" s="327"/>
      <c r="J189" s="324" t="s">
        <v>3</v>
      </c>
      <c r="K189" s="324"/>
      <c r="L189" s="11"/>
      <c r="M189" s="38"/>
      <c r="N189" s="38"/>
      <c r="O189" s="218"/>
      <c r="P189" s="18"/>
    </row>
    <row r="190" spans="1:16" ht="15.75" x14ac:dyDescent="0.25">
      <c r="A190" s="41" t="s">
        <v>116</v>
      </c>
      <c r="B190" s="42"/>
      <c r="C190" s="42"/>
      <c r="D190" s="43"/>
      <c r="E190" s="43"/>
      <c r="F190" s="663">
        <f>E11</f>
        <v>2021</v>
      </c>
      <c r="G190" s="664"/>
      <c r="H190" s="365"/>
      <c r="I190" s="38"/>
      <c r="J190" s="38"/>
      <c r="K190" s="38"/>
      <c r="L190" s="38"/>
      <c r="M190" s="38"/>
      <c r="N190" s="38"/>
      <c r="O190" s="218"/>
      <c r="P190" s="18"/>
    </row>
    <row r="191" spans="1:16" ht="15.75" x14ac:dyDescent="0.25">
      <c r="A191" s="46"/>
      <c r="B191" s="47"/>
      <c r="C191" s="47"/>
      <c r="D191" s="47"/>
      <c r="E191" s="328"/>
      <c r="F191" s="329"/>
      <c r="G191" s="48"/>
      <c r="H191" s="48"/>
      <c r="I191" s="48"/>
      <c r="J191" s="49"/>
      <c r="K191" s="49"/>
      <c r="L191" s="47"/>
      <c r="M191" s="50"/>
      <c r="N191" s="51"/>
      <c r="O191" s="330"/>
      <c r="P191" s="18"/>
    </row>
    <row r="192" spans="1:16" x14ac:dyDescent="0.2">
      <c r="A192" s="113"/>
      <c r="B192" s="38"/>
      <c r="C192" s="38"/>
      <c r="D192" s="38"/>
      <c r="E192" s="38"/>
      <c r="F192" s="37"/>
      <c r="G192" s="37"/>
      <c r="H192" s="37"/>
      <c r="I192" s="37"/>
      <c r="J192" s="37"/>
      <c r="K192" s="37"/>
      <c r="L192" s="38"/>
      <c r="M192" s="38"/>
      <c r="N192" s="38"/>
      <c r="O192" s="218"/>
      <c r="P192" s="18"/>
    </row>
    <row r="193" spans="1:16" x14ac:dyDescent="0.2">
      <c r="A193" s="331"/>
      <c r="B193" s="47"/>
      <c r="C193" s="47"/>
      <c r="D193" s="47"/>
      <c r="E193" s="47"/>
      <c r="F193" s="49"/>
      <c r="G193" s="49"/>
      <c r="H193" s="49"/>
      <c r="I193" s="49"/>
      <c r="J193" s="49"/>
      <c r="K193" s="49"/>
      <c r="L193" s="47"/>
      <c r="M193" s="47"/>
      <c r="N193" s="47"/>
      <c r="O193" s="332"/>
      <c r="P193" s="18"/>
    </row>
    <row r="194" spans="1:16" ht="16.5" thickBot="1" x14ac:dyDescent="0.3">
      <c r="A194" s="54" t="s">
        <v>127</v>
      </c>
      <c r="B194" s="55"/>
      <c r="C194" s="55"/>
      <c r="D194" s="55"/>
      <c r="E194" s="55"/>
      <c r="F194" s="56"/>
      <c r="G194" s="56"/>
      <c r="H194" s="56"/>
      <c r="I194" s="56"/>
      <c r="J194" s="56"/>
      <c r="K194" s="56"/>
      <c r="L194" s="55"/>
      <c r="M194" s="55"/>
      <c r="N194" s="55"/>
      <c r="O194" s="57"/>
      <c r="P194" s="18"/>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8"/>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8"/>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8"/>
    </row>
    <row r="198" spans="1:16" x14ac:dyDescent="0.2">
      <c r="A198" s="354" t="s">
        <v>120</v>
      </c>
      <c r="B198" s="366"/>
      <c r="C198" s="398">
        <f>C203-5</f>
        <v>2016</v>
      </c>
      <c r="D198" s="369"/>
      <c r="E198" s="370" t="s">
        <v>32</v>
      </c>
      <c r="F198" s="371"/>
      <c r="G198" s="83"/>
      <c r="H198" s="422" t="str">
        <f>IF('2017'!H202="","",'2017'!H202)</f>
        <v/>
      </c>
      <c r="I198" s="371"/>
      <c r="J198" s="594"/>
      <c r="K198" s="621" t="str">
        <f>IF('2017'!K202="","",'2017'!K202)</f>
        <v/>
      </c>
      <c r="L198" s="596"/>
      <c r="M198" s="594"/>
      <c r="N198" s="621" t="str">
        <f>IF('2017'!N202="","",'2017'!N202)</f>
        <v/>
      </c>
      <c r="O198" s="597"/>
      <c r="P198" s="18"/>
    </row>
    <row r="199" spans="1:16" x14ac:dyDescent="0.2">
      <c r="A199" s="108" t="s">
        <v>120</v>
      </c>
      <c r="B199" s="367"/>
      <c r="C199" s="396">
        <f>C203-4</f>
        <v>2017</v>
      </c>
      <c r="D199" s="85"/>
      <c r="E199" s="372" t="s">
        <v>32</v>
      </c>
      <c r="F199" s="87"/>
      <c r="G199" s="373"/>
      <c r="H199" s="375" t="e">
        <f>'2017'!M147</f>
        <v>#DIV/0!</v>
      </c>
      <c r="I199" s="374"/>
      <c r="J199" s="598"/>
      <c r="K199" s="618" t="e">
        <f>'2017'!N147</f>
        <v>#DIV/0!</v>
      </c>
      <c r="L199" s="600"/>
      <c r="M199" s="598"/>
      <c r="N199" s="618" t="e">
        <f>'2017'!O147</f>
        <v>#DIV/0!</v>
      </c>
      <c r="O199" s="600"/>
      <c r="P199" s="18"/>
    </row>
    <row r="200" spans="1:16" x14ac:dyDescent="0.2">
      <c r="A200" s="108" t="s">
        <v>120</v>
      </c>
      <c r="B200" s="367"/>
      <c r="C200" s="393">
        <f>C203-3</f>
        <v>2018</v>
      </c>
      <c r="D200" s="373"/>
      <c r="E200" s="372" t="s">
        <v>32</v>
      </c>
      <c r="F200" s="374"/>
      <c r="G200" s="373"/>
      <c r="H200" s="375" t="e">
        <f>'2018'!M147</f>
        <v>#DIV/0!</v>
      </c>
      <c r="I200" s="374"/>
      <c r="J200" s="598"/>
      <c r="K200" s="618" t="e">
        <f>'2018'!N147</f>
        <v>#DIV/0!</v>
      </c>
      <c r="L200" s="600"/>
      <c r="M200" s="598"/>
      <c r="N200" s="618" t="e">
        <f>'2018'!O147</f>
        <v>#DIV/0!</v>
      </c>
      <c r="O200" s="600"/>
      <c r="P200" s="18"/>
    </row>
    <row r="201" spans="1:16" x14ac:dyDescent="0.2">
      <c r="A201" s="108" t="s">
        <v>120</v>
      </c>
      <c r="B201" s="367"/>
      <c r="C201" s="475">
        <f>C203-2</f>
        <v>2019</v>
      </c>
      <c r="D201" s="373"/>
      <c r="E201" s="375" t="e">
        <f>'2019'!L147</f>
        <v>#DIV/0!</v>
      </c>
      <c r="F201" s="374"/>
      <c r="G201" s="373"/>
      <c r="H201" s="375" t="e">
        <f>'2019'!M147</f>
        <v>#DIV/0!</v>
      </c>
      <c r="I201" s="374"/>
      <c r="J201" s="598"/>
      <c r="K201" s="618" t="e">
        <f>'2019'!N147</f>
        <v>#DIV/0!</v>
      </c>
      <c r="L201" s="600"/>
      <c r="M201" s="598"/>
      <c r="N201" s="618" t="e">
        <f>'2019'!O147</f>
        <v>#DIV/0!</v>
      </c>
      <c r="O201" s="600"/>
      <c r="P201" s="18"/>
    </row>
    <row r="202" spans="1:16" x14ac:dyDescent="0.2">
      <c r="A202" s="108" t="s">
        <v>120</v>
      </c>
      <c r="B202" s="367"/>
      <c r="C202" s="475">
        <f>C203-1</f>
        <v>2020</v>
      </c>
      <c r="D202" s="373"/>
      <c r="E202" s="375" t="e">
        <f>'2020'!L147</f>
        <v>#DIV/0!</v>
      </c>
      <c r="F202" s="374"/>
      <c r="G202" s="373"/>
      <c r="H202" s="375" t="e">
        <f>'2020'!M147</f>
        <v>#DIV/0!</v>
      </c>
      <c r="I202" s="374"/>
      <c r="J202" s="598"/>
      <c r="K202" s="618" t="e">
        <f>'2020'!N147</f>
        <v>#DIV/0!</v>
      </c>
      <c r="L202" s="600"/>
      <c r="M202" s="598"/>
      <c r="N202" s="618" t="e">
        <f>'2020'!O147</f>
        <v>#DIV/0!</v>
      </c>
      <c r="O202" s="600"/>
      <c r="P202" s="18"/>
    </row>
    <row r="203" spans="1:16" x14ac:dyDescent="0.2">
      <c r="A203" s="355" t="s">
        <v>121</v>
      </c>
      <c r="B203" s="368"/>
      <c r="C203" s="476">
        <f>F190</f>
        <v>2021</v>
      </c>
      <c r="D203" s="376"/>
      <c r="E203" s="377" t="e">
        <f>L147</f>
        <v>#DIV/0!</v>
      </c>
      <c r="F203" s="378"/>
      <c r="G203" s="376"/>
      <c r="H203" s="377" t="e">
        <f>M147</f>
        <v>#DIV/0!</v>
      </c>
      <c r="I203" s="378"/>
      <c r="J203" s="601"/>
      <c r="K203" s="602" t="e">
        <f>N147</f>
        <v>#DIV/0!</v>
      </c>
      <c r="L203" s="603"/>
      <c r="M203" s="601"/>
      <c r="N203" s="602" t="e">
        <f>O147</f>
        <v>#DIV/0!</v>
      </c>
      <c r="O203" s="603"/>
      <c r="P203" s="18"/>
    </row>
    <row r="204" spans="1:16" x14ac:dyDescent="0.2">
      <c r="A204" s="480"/>
      <c r="B204" s="38"/>
      <c r="C204" s="38"/>
      <c r="D204" s="211"/>
      <c r="E204" s="26"/>
      <c r="F204" s="30"/>
      <c r="G204" s="38"/>
      <c r="H204" s="38"/>
      <c r="I204" s="38"/>
      <c r="J204" s="604"/>
      <c r="K204" s="43"/>
      <c r="L204" s="605"/>
      <c r="M204" s="604"/>
      <c r="N204" s="43"/>
      <c r="O204" s="605"/>
      <c r="P204" s="18"/>
    </row>
    <row r="205" spans="1:16" ht="14.25" x14ac:dyDescent="0.2">
      <c r="A205" s="78" t="s">
        <v>122</v>
      </c>
      <c r="B205" s="383"/>
      <c r="C205" s="38"/>
      <c r="D205" s="113"/>
      <c r="E205" s="38"/>
      <c r="F205" s="218"/>
      <c r="G205" s="38"/>
      <c r="H205" s="38"/>
      <c r="I205" s="38"/>
      <c r="J205" s="606"/>
      <c r="K205" s="557"/>
      <c r="L205" s="607"/>
      <c r="M205" s="606"/>
      <c r="N205" s="557"/>
      <c r="O205" s="607"/>
      <c r="P205" s="18"/>
    </row>
    <row r="206" spans="1:16" ht="14.25" x14ac:dyDescent="0.2">
      <c r="A206" s="78" t="s">
        <v>123</v>
      </c>
      <c r="B206" s="383"/>
      <c r="C206" s="38"/>
      <c r="D206" s="113"/>
      <c r="E206" s="38"/>
      <c r="F206" s="218"/>
      <c r="G206" s="38"/>
      <c r="H206" s="38"/>
      <c r="I206" s="38"/>
      <c r="J206" s="606"/>
      <c r="K206" s="557"/>
      <c r="L206" s="607"/>
      <c r="M206" s="606"/>
      <c r="N206" s="557"/>
      <c r="O206" s="607"/>
      <c r="P206" s="18"/>
    </row>
    <row r="207" spans="1:16" ht="14.25" x14ac:dyDescent="0.2">
      <c r="A207" s="350" t="s">
        <v>157</v>
      </c>
      <c r="B207" s="383"/>
      <c r="C207" s="38"/>
      <c r="D207" s="385"/>
      <c r="E207" s="449" t="e">
        <f>AVERAGE(E201:E203)</f>
        <v>#DIV/0!</v>
      </c>
      <c r="F207" s="386">
        <v>1</v>
      </c>
      <c r="G207" s="387"/>
      <c r="H207" s="479" t="e">
        <f>AVERAGE(H198:H203)</f>
        <v>#DIV/0!</v>
      </c>
      <c r="I207" s="388">
        <v>2</v>
      </c>
      <c r="J207" s="608"/>
      <c r="K207" s="609" t="e">
        <f>AVERAGE(K198:K203)</f>
        <v>#DIV/0!</v>
      </c>
      <c r="L207" s="610"/>
      <c r="M207" s="608"/>
      <c r="N207" s="609" t="e">
        <f>AVERAGE(N198:N203)</f>
        <v>#DIV/0!</v>
      </c>
      <c r="O207" s="610"/>
      <c r="P207" s="18"/>
    </row>
    <row r="208" spans="1:16" x14ac:dyDescent="0.2">
      <c r="A208" s="351"/>
      <c r="B208" s="47"/>
      <c r="C208" s="47"/>
      <c r="D208" s="127"/>
      <c r="E208" s="47"/>
      <c r="F208" s="332"/>
      <c r="G208" s="47"/>
      <c r="H208" s="47"/>
      <c r="I208" s="47"/>
      <c r="J208" s="611"/>
      <c r="K208" s="612"/>
      <c r="L208" s="613"/>
      <c r="M208" s="611"/>
      <c r="N208" s="612"/>
      <c r="O208" s="613"/>
      <c r="P208" s="18"/>
    </row>
    <row r="209" spans="1:16" x14ac:dyDescent="0.2">
      <c r="A209" s="11"/>
      <c r="B209" s="11"/>
      <c r="C209" s="11"/>
      <c r="D209" s="11"/>
      <c r="E209" s="11"/>
      <c r="F209" s="12"/>
      <c r="G209" s="12"/>
      <c r="H209" s="12"/>
      <c r="I209" s="12"/>
      <c r="J209" s="12"/>
      <c r="K209" s="12"/>
      <c r="L209" s="11"/>
      <c r="M209" s="11"/>
      <c r="N209" s="11"/>
      <c r="O209" s="11"/>
      <c r="P209" s="18"/>
    </row>
    <row r="210" spans="1:16" x14ac:dyDescent="0.2">
      <c r="A210" s="391"/>
      <c r="B210" s="299" t="s">
        <v>181</v>
      </c>
      <c r="C210" s="299"/>
      <c r="D210" s="299"/>
      <c r="E210" s="299"/>
      <c r="F210" s="300"/>
      <c r="G210" s="12"/>
      <c r="H210" s="12"/>
      <c r="I210" s="12"/>
      <c r="J210" s="12"/>
      <c r="K210" s="12"/>
      <c r="L210" s="11"/>
      <c r="M210" s="11"/>
      <c r="N210" s="11"/>
      <c r="O210" s="11"/>
      <c r="P210" s="18"/>
    </row>
    <row r="211" spans="1:16" x14ac:dyDescent="0.2">
      <c r="A211" s="11"/>
      <c r="B211" s="680"/>
      <c r="C211" s="681"/>
      <c r="D211" s="681"/>
      <c r="E211" s="681"/>
      <c r="F211" s="681"/>
      <c r="G211" s="681"/>
      <c r="H211" s="681"/>
      <c r="I211" s="681"/>
      <c r="J211" s="681"/>
      <c r="K211" s="681"/>
      <c r="L211" s="681"/>
      <c r="M211" s="681"/>
      <c r="N211" s="682"/>
      <c r="O211" s="11"/>
      <c r="P211" s="18"/>
    </row>
    <row r="212" spans="1:16" x14ac:dyDescent="0.2">
      <c r="A212" s="11"/>
      <c r="B212" s="683"/>
      <c r="C212" s="684"/>
      <c r="D212" s="684"/>
      <c r="E212" s="684"/>
      <c r="F212" s="684"/>
      <c r="G212" s="684"/>
      <c r="H212" s="684"/>
      <c r="I212" s="684"/>
      <c r="J212" s="684"/>
      <c r="K212" s="684"/>
      <c r="L212" s="684"/>
      <c r="M212" s="684"/>
      <c r="N212" s="685"/>
      <c r="O212" s="11"/>
      <c r="P212" s="18"/>
    </row>
    <row r="213" spans="1:16" x14ac:dyDescent="0.2">
      <c r="A213" s="11"/>
      <c r="B213" s="683"/>
      <c r="C213" s="684"/>
      <c r="D213" s="684"/>
      <c r="E213" s="684"/>
      <c r="F213" s="684"/>
      <c r="G213" s="684"/>
      <c r="H213" s="684"/>
      <c r="I213" s="684"/>
      <c r="J213" s="684"/>
      <c r="K213" s="684"/>
      <c r="L213" s="684"/>
      <c r="M213" s="684"/>
      <c r="N213" s="685"/>
      <c r="O213" s="11"/>
      <c r="P213" s="18"/>
    </row>
    <row r="214" spans="1:16" x14ac:dyDescent="0.2">
      <c r="A214" s="11"/>
      <c r="B214" s="677"/>
      <c r="C214" s="678"/>
      <c r="D214" s="678"/>
      <c r="E214" s="678"/>
      <c r="F214" s="678"/>
      <c r="G214" s="678"/>
      <c r="H214" s="678"/>
      <c r="I214" s="678"/>
      <c r="J214" s="678"/>
      <c r="K214" s="678"/>
      <c r="L214" s="678"/>
      <c r="M214" s="678"/>
      <c r="N214" s="679"/>
      <c r="O214" s="11"/>
      <c r="P214" s="18"/>
    </row>
    <row r="215" spans="1:16" x14ac:dyDescent="0.2">
      <c r="A215" s="11"/>
      <c r="B215" s="11"/>
      <c r="C215" s="11"/>
      <c r="D215" s="11"/>
      <c r="E215" s="11"/>
      <c r="F215" s="12"/>
      <c r="G215" s="12"/>
      <c r="H215" s="12"/>
      <c r="I215" s="12"/>
      <c r="J215" s="12"/>
      <c r="K215" s="12"/>
      <c r="L215" s="11"/>
      <c r="M215" s="11"/>
      <c r="N215" s="11"/>
      <c r="O215" s="11"/>
      <c r="P215" s="18"/>
    </row>
    <row r="216" spans="1:16" ht="14.25" x14ac:dyDescent="0.2">
      <c r="A216" s="303"/>
      <c r="B216" s="11"/>
      <c r="C216" s="11"/>
      <c r="D216" s="11"/>
      <c r="E216" s="11"/>
      <c r="F216" s="12"/>
      <c r="G216" s="12"/>
      <c r="H216" s="12"/>
      <c r="I216" s="12"/>
      <c r="J216" s="12"/>
      <c r="K216" s="12"/>
      <c r="L216" s="11"/>
      <c r="M216" s="11"/>
      <c r="N216" s="11"/>
      <c r="O216" s="11"/>
      <c r="P216" s="18"/>
    </row>
    <row r="217" spans="1:16" ht="14.25" x14ac:dyDescent="0.2">
      <c r="A217" s="303">
        <v>1</v>
      </c>
      <c r="B217" s="299" t="s">
        <v>186</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188</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m5wpXC5z1NIxhVTxOhYj2WODMkfqZRFLO2veIEoI795ogB+ESfRqISwUJtemf1HPJXYShxGEymBAzM6H22I4bg==" saltValue="zmkpKSXglUUHMbPj8jIIZQ=="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customWidth="1"/>
    <col min="2" max="2" width="6.7109375" customWidth="1"/>
    <col min="3" max="3" width="8.42578125" customWidth="1"/>
    <col min="4" max="4" width="8.28515625" customWidth="1"/>
    <col min="5" max="5" width="7.28515625" customWidth="1"/>
    <col min="6" max="6" width="8.7109375" style="23" customWidth="1"/>
    <col min="7" max="7" width="6.28515625" style="23" customWidth="1"/>
    <col min="8" max="11" width="6" style="23" customWidth="1"/>
    <col min="12" max="14" width="6" customWidth="1"/>
    <col min="15" max="15" width="6.28515625" customWidth="1"/>
    <col min="16" max="16" width="2.140625" customWidth="1"/>
    <col min="20" max="20" width="13.5703125" customWidth="1"/>
    <col min="21" max="21" width="12.140625" customWidth="1"/>
    <col min="22" max="22" width="12.28515625" customWidth="1"/>
  </cols>
  <sheetData>
    <row r="1" spans="1:16" ht="20.25" customHeight="1" x14ac:dyDescent="0.25">
      <c r="A1" s="1" t="s">
        <v>0</v>
      </c>
      <c r="B1" s="2"/>
      <c r="C1" s="2"/>
      <c r="D1" s="2"/>
      <c r="E1" s="2"/>
      <c r="F1" s="3"/>
      <c r="G1" s="3"/>
      <c r="H1" s="3"/>
      <c r="I1" s="4"/>
      <c r="J1" s="3"/>
      <c r="K1" s="3"/>
      <c r="L1" s="5"/>
      <c r="M1" s="5"/>
      <c r="N1" s="5"/>
      <c r="O1" s="5"/>
      <c r="P1" s="6"/>
    </row>
    <row r="2" spans="1:16" ht="3.75" customHeight="1" x14ac:dyDescent="0.25">
      <c r="A2" s="7"/>
      <c r="B2" s="2"/>
      <c r="C2" s="2"/>
      <c r="D2" s="2"/>
      <c r="E2" s="2"/>
      <c r="F2" s="3"/>
      <c r="G2" s="3"/>
      <c r="H2" s="3"/>
      <c r="I2" s="8"/>
      <c r="J2" s="9"/>
      <c r="K2" s="9"/>
      <c r="L2" s="5"/>
      <c r="M2" s="5"/>
      <c r="N2" s="5"/>
      <c r="O2" s="5"/>
      <c r="P2" s="6"/>
    </row>
    <row r="3" spans="1:16" ht="4.5" customHeight="1" x14ac:dyDescent="0.25">
      <c r="A3" s="10"/>
      <c r="B3" s="11"/>
      <c r="C3" s="11"/>
      <c r="D3" s="11"/>
      <c r="E3" s="11"/>
      <c r="F3" s="12"/>
      <c r="G3" s="12"/>
      <c r="H3" s="12"/>
      <c r="I3" s="13"/>
      <c r="J3" s="14"/>
      <c r="K3" s="14"/>
      <c r="L3" s="15"/>
      <c r="M3" s="15"/>
      <c r="N3" s="15"/>
      <c r="O3" s="15"/>
      <c r="P3" s="6"/>
    </row>
    <row r="4" spans="1:16" ht="11.25" customHeight="1" x14ac:dyDescent="0.25">
      <c r="A4" s="11"/>
      <c r="B4" s="16"/>
      <c r="C4" s="17" t="s">
        <v>1</v>
      </c>
      <c r="D4" s="11"/>
      <c r="E4" s="11"/>
      <c r="F4" s="19"/>
      <c r="G4" s="20" t="s">
        <v>2</v>
      </c>
      <c r="H4" s="21"/>
      <c r="I4" s="21"/>
      <c r="J4" s="22"/>
      <c r="K4" s="21"/>
      <c r="L4" s="24"/>
      <c r="M4" s="17" t="s">
        <v>3</v>
      </c>
      <c r="N4" s="11"/>
      <c r="O4" s="15"/>
      <c r="P4" s="18"/>
    </row>
    <row r="5" spans="1:16" ht="3.75" customHeight="1" x14ac:dyDescent="0.2">
      <c r="A5" s="11"/>
      <c r="B5" s="11"/>
      <c r="C5" s="11"/>
      <c r="D5" s="11"/>
      <c r="E5" s="11"/>
      <c r="F5" s="12"/>
      <c r="G5" s="12"/>
      <c r="H5" s="12"/>
      <c r="I5" s="12"/>
      <c r="J5" s="12"/>
      <c r="K5" s="12"/>
      <c r="L5" s="11"/>
      <c r="M5" s="11"/>
      <c r="N5" s="11"/>
      <c r="O5" s="11"/>
      <c r="P5" s="18"/>
    </row>
    <row r="6" spans="1:16" ht="15.75" customHeight="1" x14ac:dyDescent="0.25">
      <c r="A6" s="25" t="s">
        <v>4</v>
      </c>
      <c r="B6" s="26"/>
      <c r="C6" s="695"/>
      <c r="D6" s="695"/>
      <c r="E6" s="696"/>
      <c r="F6" s="27" t="s">
        <v>5</v>
      </c>
      <c r="G6" s="28"/>
      <c r="H6" s="29"/>
      <c r="I6" s="29"/>
      <c r="J6" s="29"/>
      <c r="K6" s="29"/>
      <c r="L6" s="26"/>
      <c r="M6" s="26"/>
      <c r="N6" s="26"/>
      <c r="O6" s="30"/>
      <c r="P6" s="18"/>
    </row>
    <row r="7" spans="1:16" ht="15.75" customHeight="1" x14ac:dyDescent="0.2">
      <c r="A7" s="697" t="str">
        <f>IF('2021'!A7:E7="","",'2021'!A7:E7)</f>
        <v/>
      </c>
      <c r="B7" s="698"/>
      <c r="C7" s="698"/>
      <c r="D7" s="698"/>
      <c r="E7" s="699"/>
      <c r="F7" s="31"/>
      <c r="G7" s="32" t="s">
        <v>6</v>
      </c>
      <c r="H7" s="33"/>
      <c r="I7" s="33"/>
      <c r="J7" s="33"/>
      <c r="K7" s="33"/>
      <c r="L7" s="34"/>
      <c r="M7" s="34"/>
      <c r="N7" s="35" t="s">
        <v>7</v>
      </c>
      <c r="O7" s="445"/>
      <c r="P7" s="18"/>
    </row>
    <row r="8" spans="1:16" ht="15.75" customHeight="1" x14ac:dyDescent="0.2">
      <c r="A8" s="700" t="str">
        <f>IF('2021'!A8:E8="","",'2021'!A8:E8)</f>
        <v/>
      </c>
      <c r="B8" s="701"/>
      <c r="C8" s="701"/>
      <c r="D8" s="701"/>
      <c r="E8" s="702"/>
      <c r="F8" s="31"/>
      <c r="G8" s="36" t="s">
        <v>8</v>
      </c>
      <c r="H8" s="37"/>
      <c r="I8" s="36"/>
      <c r="J8" s="36"/>
      <c r="K8" s="36"/>
      <c r="L8" s="38"/>
      <c r="M8" s="38"/>
      <c r="N8" s="39"/>
      <c r="O8" s="446"/>
      <c r="P8" s="18"/>
    </row>
    <row r="9" spans="1:16" ht="15.75" customHeight="1" x14ac:dyDescent="0.2">
      <c r="A9" s="700" t="str">
        <f>IF('2021'!A9:E9="","",'2021'!A9:E9)</f>
        <v/>
      </c>
      <c r="B9" s="701"/>
      <c r="C9" s="701"/>
      <c r="D9" s="701"/>
      <c r="E9" s="702"/>
      <c r="F9" s="40"/>
      <c r="G9" s="404" t="s">
        <v>9</v>
      </c>
      <c r="H9" s="33"/>
      <c r="I9" s="33"/>
      <c r="J9" s="33"/>
      <c r="K9" s="33"/>
      <c r="L9" s="34"/>
      <c r="M9" s="34"/>
      <c r="N9" s="35" t="s">
        <v>7</v>
      </c>
      <c r="O9" s="445"/>
      <c r="P9" s="18"/>
    </row>
    <row r="10" spans="1:16" ht="15.75" customHeight="1" x14ac:dyDescent="0.2">
      <c r="A10" s="703" t="str">
        <f>IF('2021'!A10:E10="","",'2021'!A10:E10)</f>
        <v/>
      </c>
      <c r="B10" s="704"/>
      <c r="C10" s="704"/>
      <c r="D10" s="704"/>
      <c r="E10" s="705"/>
      <c r="F10" s="31"/>
      <c r="G10" s="36" t="s">
        <v>10</v>
      </c>
      <c r="H10" s="36"/>
      <c r="I10" s="37"/>
      <c r="J10" s="37"/>
      <c r="K10" s="37"/>
      <c r="L10" s="38"/>
      <c r="M10" s="38"/>
      <c r="N10" s="39"/>
      <c r="O10" s="447"/>
      <c r="P10" s="18"/>
    </row>
    <row r="11" spans="1:16" ht="15.75" customHeight="1" x14ac:dyDescent="0.25">
      <c r="A11" s="41" t="s">
        <v>11</v>
      </c>
      <c r="B11" s="42"/>
      <c r="C11" s="42"/>
      <c r="D11" s="43"/>
      <c r="E11" s="400">
        <v>2022</v>
      </c>
      <c r="F11" s="44"/>
      <c r="G11" s="45" t="s">
        <v>12</v>
      </c>
      <c r="H11" s="36"/>
      <c r="I11" s="36"/>
      <c r="J11" s="37"/>
      <c r="K11" s="37"/>
      <c r="L11" s="38"/>
      <c r="M11" s="38"/>
      <c r="N11" s="39" t="s">
        <v>7</v>
      </c>
      <c r="O11" s="448">
        <f>O7-O9</f>
        <v>0</v>
      </c>
      <c r="P11" s="18"/>
    </row>
    <row r="12" spans="1:16" ht="2.25" customHeight="1" x14ac:dyDescent="0.25">
      <c r="A12" s="46"/>
      <c r="B12" s="47"/>
      <c r="C12" s="47"/>
      <c r="D12" s="47"/>
      <c r="E12" s="356"/>
      <c r="F12" s="48"/>
      <c r="G12" s="48"/>
      <c r="H12" s="48"/>
      <c r="I12" s="48"/>
      <c r="J12" s="49"/>
      <c r="K12" s="49"/>
      <c r="L12" s="47"/>
      <c r="M12" s="50"/>
      <c r="N12" s="51"/>
      <c r="O12" s="52"/>
      <c r="P12" s="18"/>
    </row>
    <row r="13" spans="1:16" ht="7.5" customHeight="1" x14ac:dyDescent="0.2">
      <c r="A13" s="11"/>
      <c r="B13" s="11"/>
      <c r="C13" s="11"/>
      <c r="D13" s="11"/>
      <c r="E13" s="11"/>
      <c r="F13" s="12"/>
      <c r="G13" s="12"/>
      <c r="H13" s="12"/>
      <c r="I13" s="12"/>
      <c r="J13" s="12"/>
      <c r="K13" s="12"/>
      <c r="L13" s="11"/>
      <c r="M13" s="11"/>
      <c r="N13" s="11"/>
      <c r="O13" s="11"/>
      <c r="P13" s="18"/>
    </row>
    <row r="14" spans="1:16" x14ac:dyDescent="0.2">
      <c r="A14" s="53" t="s">
        <v>13</v>
      </c>
      <c r="B14" s="11"/>
      <c r="C14" s="11"/>
      <c r="D14" s="11"/>
      <c r="E14" s="11"/>
      <c r="F14" s="12"/>
      <c r="G14" s="12"/>
      <c r="H14" s="12"/>
      <c r="I14" s="12"/>
      <c r="J14" s="12"/>
      <c r="K14" s="12"/>
      <c r="L14" s="11"/>
      <c r="M14" s="11"/>
      <c r="N14" s="11"/>
      <c r="O14" s="11"/>
      <c r="P14" s="18"/>
    </row>
    <row r="15" spans="1:16" ht="16.5" customHeight="1" thickBot="1" x14ac:dyDescent="0.3">
      <c r="A15" s="54" t="s">
        <v>14</v>
      </c>
      <c r="B15" s="55"/>
      <c r="C15" s="55"/>
      <c r="D15" s="55"/>
      <c r="E15" s="55"/>
      <c r="F15" s="56"/>
      <c r="G15" s="56"/>
      <c r="H15" s="56"/>
      <c r="I15" s="56"/>
      <c r="J15" s="56"/>
      <c r="K15" s="56"/>
      <c r="L15" s="55"/>
      <c r="M15" s="55"/>
      <c r="N15" s="55"/>
      <c r="O15" s="57"/>
      <c r="P15" s="18"/>
    </row>
    <row r="16" spans="1:16" ht="15" x14ac:dyDescent="0.25">
      <c r="A16" s="58" t="s">
        <v>15</v>
      </c>
      <c r="B16" s="59"/>
      <c r="C16" s="59"/>
      <c r="D16" s="59"/>
      <c r="E16" s="60"/>
      <c r="F16" s="61" t="s">
        <v>16</v>
      </c>
      <c r="G16" s="62"/>
      <c r="H16" s="63" t="s">
        <v>17</v>
      </c>
      <c r="I16" s="64"/>
      <c r="J16" s="65"/>
      <c r="K16" s="65"/>
      <c r="L16" s="66"/>
      <c r="M16" s="67" t="s">
        <v>18</v>
      </c>
      <c r="N16" s="68"/>
      <c r="O16" s="69"/>
      <c r="P16" s="18"/>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8"/>
    </row>
    <row r="18" spans="1:16" x14ac:dyDescent="0.2">
      <c r="A18" s="78"/>
      <c r="B18" s="79" t="s">
        <v>22</v>
      </c>
      <c r="C18" s="80"/>
      <c r="D18" s="80"/>
      <c r="E18" s="81"/>
      <c r="F18" s="654" t="s">
        <v>189</v>
      </c>
      <c r="G18" s="82"/>
      <c r="H18" s="443"/>
      <c r="I18" s="444"/>
      <c r="J18" s="482"/>
      <c r="K18" s="483"/>
      <c r="L18" s="484"/>
      <c r="M18" s="485"/>
      <c r="N18" s="486"/>
      <c r="O18" s="655"/>
      <c r="P18" s="18"/>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8"/>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8"/>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8"/>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8"/>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8"/>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8"/>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8"/>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8"/>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8"/>
    </row>
    <row r="28" spans="1:16" x14ac:dyDescent="0.2">
      <c r="A28" s="84"/>
      <c r="B28" s="100" t="s">
        <v>30</v>
      </c>
      <c r="C28" s="101"/>
      <c r="D28" s="101"/>
      <c r="E28" s="102"/>
      <c r="F28" s="103"/>
      <c r="G28" s="104"/>
      <c r="H28" s="90"/>
      <c r="I28" s="91"/>
      <c r="J28" s="487"/>
      <c r="K28" s="488"/>
      <c r="L28" s="496"/>
      <c r="M28" s="497"/>
      <c r="N28" s="498"/>
      <c r="O28" s="498"/>
      <c r="P28" s="18"/>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8"/>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8"/>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8"/>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8"/>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8"/>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8"/>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8"/>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8"/>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8"/>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8"/>
    </row>
    <row r="39" spans="1:16" x14ac:dyDescent="0.2">
      <c r="A39" s="84"/>
      <c r="B39" s="94"/>
      <c r="C39" s="95"/>
      <c r="D39" s="95"/>
      <c r="E39" s="96"/>
      <c r="F39" s="97"/>
      <c r="G39" s="89" t="s">
        <v>24</v>
      </c>
      <c r="H39" s="98"/>
      <c r="I39" s="106" t="s">
        <v>32</v>
      </c>
      <c r="J39" s="499" t="s">
        <v>32</v>
      </c>
      <c r="K39" s="503" t="s">
        <v>32</v>
      </c>
      <c r="L39" s="489">
        <f>F39*H39</f>
        <v>0</v>
      </c>
      <c r="M39" s="501"/>
      <c r="N39" s="502"/>
      <c r="O39" s="498"/>
      <c r="P39" s="18"/>
    </row>
    <row r="40" spans="1:16" x14ac:dyDescent="0.2">
      <c r="A40" s="84"/>
      <c r="B40" s="100" t="s">
        <v>40</v>
      </c>
      <c r="C40" s="101"/>
      <c r="D40" s="101"/>
      <c r="E40" s="102"/>
      <c r="F40" s="103"/>
      <c r="G40" s="104"/>
      <c r="H40" s="90"/>
      <c r="I40" s="91"/>
      <c r="J40" s="487"/>
      <c r="K40" s="504"/>
      <c r="L40" s="496"/>
      <c r="M40" s="497"/>
      <c r="N40" s="498"/>
      <c r="O40" s="498"/>
      <c r="P40" s="18"/>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8"/>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8"/>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8"/>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8"/>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8"/>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8"/>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8"/>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8"/>
    </row>
    <row r="49" spans="1:16" x14ac:dyDescent="0.2">
      <c r="A49" s="84"/>
      <c r="B49" s="100" t="s">
        <v>46</v>
      </c>
      <c r="C49" s="101"/>
      <c r="D49" s="101"/>
      <c r="E49" s="102"/>
      <c r="F49" s="103"/>
      <c r="G49" s="104"/>
      <c r="H49" s="90"/>
      <c r="I49" s="91"/>
      <c r="J49" s="487"/>
      <c r="K49" s="504"/>
      <c r="L49" s="496"/>
      <c r="M49" s="497"/>
      <c r="N49" s="498"/>
      <c r="O49" s="498"/>
      <c r="P49" s="18"/>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8"/>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8"/>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8"/>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8"/>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8"/>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8"/>
    </row>
    <row r="56" spans="1:16" x14ac:dyDescent="0.2">
      <c r="A56" s="113"/>
      <c r="B56" s="120" t="s">
        <v>49</v>
      </c>
      <c r="C56" s="121"/>
      <c r="D56" s="121"/>
      <c r="E56" s="122"/>
      <c r="F56" s="103"/>
      <c r="G56" s="104"/>
      <c r="H56" s="123"/>
      <c r="I56" s="123"/>
      <c r="J56" s="509"/>
      <c r="K56" s="510"/>
      <c r="L56" s="507"/>
      <c r="M56" s="508"/>
      <c r="N56" s="511"/>
      <c r="O56" s="498"/>
      <c r="P56" s="18"/>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8"/>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8"/>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8"/>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8"/>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8"/>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8"/>
    </row>
    <row r="63" spans="1:16" ht="17.25" x14ac:dyDescent="0.25">
      <c r="A63" s="134" t="s">
        <v>55</v>
      </c>
      <c r="B63" s="135"/>
      <c r="C63" s="135"/>
      <c r="D63" s="135"/>
      <c r="E63" s="136"/>
      <c r="F63" s="137" t="s">
        <v>16</v>
      </c>
      <c r="G63" s="138"/>
      <c r="H63" s="139" t="s">
        <v>56</v>
      </c>
      <c r="I63" s="140"/>
      <c r="J63" s="522"/>
      <c r="K63" s="522"/>
      <c r="L63" s="141"/>
      <c r="M63" s="142" t="s">
        <v>18</v>
      </c>
      <c r="N63" s="523"/>
      <c r="O63" s="143"/>
      <c r="P63" s="18"/>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8"/>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8"/>
    </row>
    <row r="66" spans="1:16" x14ac:dyDescent="0.2">
      <c r="A66" s="113"/>
      <c r="B66" s="150" t="s">
        <v>58</v>
      </c>
      <c r="C66" s="151"/>
      <c r="D66" s="151"/>
      <c r="E66" s="152"/>
      <c r="F66" s="103"/>
      <c r="G66" s="153"/>
      <c r="H66" s="154"/>
      <c r="I66" s="155"/>
      <c r="J66" s="526"/>
      <c r="K66" s="527"/>
      <c r="L66" s="496"/>
      <c r="M66" s="497"/>
      <c r="N66" s="498"/>
      <c r="O66" s="502"/>
      <c r="P66" s="18"/>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8"/>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8"/>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8"/>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8"/>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8"/>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8"/>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8"/>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8"/>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8"/>
    </row>
    <row r="76" spans="1:16" x14ac:dyDescent="0.2">
      <c r="A76" s="113"/>
      <c r="B76" s="150" t="s">
        <v>62</v>
      </c>
      <c r="C76" s="151"/>
      <c r="D76" s="151"/>
      <c r="E76" s="152"/>
      <c r="F76" s="162" t="s">
        <v>63</v>
      </c>
      <c r="G76" s="163"/>
      <c r="H76" s="164"/>
      <c r="I76" s="165"/>
      <c r="J76" s="530"/>
      <c r="K76" s="531"/>
      <c r="L76" s="496"/>
      <c r="M76" s="497"/>
      <c r="N76" s="498"/>
      <c r="O76" s="502"/>
      <c r="P76" s="18"/>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8"/>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8"/>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8"/>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8"/>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8"/>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8"/>
      <c r="R82" s="170"/>
    </row>
    <row r="83" spans="1:23" x14ac:dyDescent="0.2">
      <c r="A83" s="113"/>
      <c r="B83" s="150" t="s">
        <v>66</v>
      </c>
      <c r="C83" s="151"/>
      <c r="D83" s="151"/>
      <c r="E83" s="152"/>
      <c r="F83" s="103"/>
      <c r="G83" s="153"/>
      <c r="H83" s="154"/>
      <c r="I83" s="155"/>
      <c r="J83" s="526"/>
      <c r="K83" s="527"/>
      <c r="L83" s="496"/>
      <c r="M83" s="497"/>
      <c r="N83" s="498"/>
      <c r="O83" s="502"/>
      <c r="P83" s="18"/>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8"/>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8"/>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8"/>
    </row>
    <row r="87" spans="1:23" x14ac:dyDescent="0.2">
      <c r="A87" s="113"/>
      <c r="B87" s="150" t="s">
        <v>67</v>
      </c>
      <c r="C87" s="151"/>
      <c r="D87" s="151"/>
      <c r="E87" s="152"/>
      <c r="F87" s="103"/>
      <c r="G87" s="153"/>
      <c r="H87" s="154"/>
      <c r="I87" s="155"/>
      <c r="J87" s="526"/>
      <c r="K87" s="527"/>
      <c r="L87" s="496"/>
      <c r="M87" s="497"/>
      <c r="N87" s="498"/>
      <c r="O87" s="502"/>
      <c r="P87" s="18"/>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8"/>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8"/>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8"/>
      <c r="Q90" s="18"/>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8"/>
      <c r="Q91" s="18"/>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8"/>
      <c r="Q92" s="18"/>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8"/>
      <c r="Q93" s="18"/>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8"/>
      <c r="Q94" s="176"/>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8"/>
      <c r="Q95" s="18"/>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8"/>
      <c r="Q96" s="18"/>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8"/>
      <c r="Q97" s="18"/>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8"/>
      <c r="Q98" s="18"/>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8"/>
      <c r="Q99" s="18"/>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8"/>
      <c r="Q100" s="18"/>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8"/>
      <c r="Q101" s="18"/>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8"/>
      <c r="Q102" s="18"/>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8"/>
      <c r="Q103" s="18"/>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8"/>
      <c r="Q104" s="18"/>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8"/>
      <c r="Q105" s="18"/>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8"/>
      <c r="Q106" s="18"/>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8"/>
      <c r="Q107" s="18"/>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8"/>
      <c r="Q108" s="18"/>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8"/>
      <c r="Q109" s="18"/>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8"/>
      <c r="Q110" s="18"/>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8"/>
      <c r="Q111" s="18"/>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8"/>
      <c r="Q112" s="18"/>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8"/>
      <c r="Q113" s="18"/>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8"/>
      <c r="Q114" s="18"/>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8"/>
      <c r="Q115" s="18"/>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8"/>
      <c r="Q116" s="18"/>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8"/>
      <c r="Q117" s="18"/>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8"/>
      <c r="Q118" s="18"/>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8"/>
    </row>
    <row r="120" spans="1:23" ht="14.25" x14ac:dyDescent="0.2">
      <c r="A120" s="38"/>
      <c r="B120" s="239"/>
      <c r="C120" s="239"/>
      <c r="D120" s="239"/>
      <c r="E120" s="239"/>
      <c r="F120" s="214"/>
      <c r="G120" s="240"/>
      <c r="H120" s="241"/>
      <c r="I120" s="37"/>
      <c r="J120" s="45"/>
      <c r="K120" s="45"/>
      <c r="L120" s="557"/>
      <c r="M120" s="242"/>
      <c r="N120" s="299"/>
      <c r="O120" s="299"/>
      <c r="P120" s="18"/>
    </row>
    <row r="121" spans="1:23" ht="14.25" x14ac:dyDescent="0.2">
      <c r="A121" s="38"/>
      <c r="B121" s="239"/>
      <c r="C121" s="239"/>
      <c r="D121" s="239"/>
      <c r="E121" s="239"/>
      <c r="F121" s="214"/>
      <c r="G121" s="240"/>
      <c r="H121" s="241"/>
      <c r="I121" s="37"/>
      <c r="J121" s="45"/>
      <c r="K121" s="45"/>
      <c r="L121" s="557"/>
      <c r="M121" s="243"/>
      <c r="N121" s="557"/>
      <c r="O121" s="299"/>
      <c r="P121" s="18"/>
    </row>
    <row r="122" spans="1:23" ht="15.75" x14ac:dyDescent="0.25">
      <c r="A122" s="244" t="s">
        <v>89</v>
      </c>
      <c r="B122" s="245"/>
      <c r="C122" s="245"/>
      <c r="D122" s="245"/>
      <c r="E122" s="245"/>
      <c r="F122" s="246"/>
      <c r="G122" s="247"/>
      <c r="H122" s="248"/>
      <c r="I122" s="248"/>
      <c r="J122" s="558"/>
      <c r="K122" s="558"/>
      <c r="L122" s="559"/>
      <c r="M122" s="559"/>
      <c r="N122" s="559"/>
      <c r="O122" s="560"/>
      <c r="P122" s="18"/>
    </row>
    <row r="123" spans="1:23" ht="13.5" thickBot="1" x14ac:dyDescent="0.25">
      <c r="A123" s="249" t="s">
        <v>173</v>
      </c>
      <c r="B123" s="250"/>
      <c r="C123" s="250"/>
      <c r="D123" s="250"/>
      <c r="E123" s="250"/>
      <c r="F123" s="251"/>
      <c r="G123" s="252"/>
      <c r="H123" s="253"/>
      <c r="I123" s="253"/>
      <c r="J123" s="561"/>
      <c r="K123" s="561"/>
      <c r="L123" s="562"/>
      <c r="M123" s="562"/>
      <c r="N123" s="562"/>
      <c r="O123" s="563"/>
      <c r="P123" s="18"/>
    </row>
    <row r="124" spans="1:23" x14ac:dyDescent="0.2">
      <c r="A124" s="254" t="s">
        <v>90</v>
      </c>
      <c r="B124" s="59"/>
      <c r="C124" s="59"/>
      <c r="D124" s="59"/>
      <c r="E124" s="60"/>
      <c r="F124" s="255" t="s">
        <v>91</v>
      </c>
      <c r="G124" s="62"/>
      <c r="H124" s="256" t="s">
        <v>92</v>
      </c>
      <c r="I124" s="64"/>
      <c r="J124" s="564"/>
      <c r="K124" s="564"/>
      <c r="L124" s="66"/>
      <c r="M124" s="67" t="s">
        <v>18</v>
      </c>
      <c r="N124" s="565"/>
      <c r="O124" s="69"/>
      <c r="P124" s="18"/>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8"/>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8"/>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8"/>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8"/>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8"/>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8"/>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8"/>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8"/>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8"/>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8"/>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8"/>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8"/>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8"/>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8"/>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8"/>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8"/>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8"/>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8"/>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8"/>
    </row>
    <row r="144" spans="1:16" ht="18.75" customHeight="1" x14ac:dyDescent="0.2">
      <c r="A144" s="287"/>
      <c r="B144" s="287"/>
      <c r="C144" s="287"/>
      <c r="D144" s="287"/>
      <c r="E144" s="287"/>
      <c r="F144" s="288"/>
      <c r="G144" s="288"/>
      <c r="H144" s="288"/>
      <c r="I144" s="288"/>
      <c r="J144" s="581"/>
      <c r="K144" s="581"/>
      <c r="L144" s="582"/>
      <c r="M144" s="582"/>
      <c r="N144" s="582"/>
      <c r="O144" s="583"/>
      <c r="P144" s="18"/>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8"/>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8"/>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8"/>
    </row>
    <row r="148" spans="1:16" ht="13.5" thickTop="1" x14ac:dyDescent="0.2">
      <c r="A148" s="11"/>
      <c r="B148" s="11"/>
      <c r="C148" s="11"/>
      <c r="D148" s="11"/>
      <c r="E148" s="11"/>
      <c r="F148" s="12"/>
      <c r="G148" s="12"/>
      <c r="H148" s="12"/>
      <c r="I148" s="12"/>
      <c r="J148" s="12"/>
      <c r="K148" s="12"/>
      <c r="L148" s="11"/>
      <c r="M148" s="11"/>
      <c r="N148" s="11"/>
      <c r="O148" s="11"/>
      <c r="P148" s="18"/>
    </row>
    <row r="149" spans="1:16" x14ac:dyDescent="0.2">
      <c r="A149" s="11"/>
      <c r="B149" s="11"/>
      <c r="C149" s="11"/>
      <c r="D149" s="11"/>
      <c r="E149" s="11"/>
      <c r="F149" s="12"/>
      <c r="G149" s="12"/>
      <c r="H149" s="12"/>
      <c r="I149" s="12"/>
      <c r="J149" s="12"/>
      <c r="K149" s="12"/>
      <c r="L149" s="11"/>
      <c r="M149" s="11"/>
      <c r="N149" s="11"/>
      <c r="O149" s="11"/>
      <c r="P149" s="18"/>
    </row>
    <row r="150" spans="1:16" x14ac:dyDescent="0.2">
      <c r="A150" s="11"/>
      <c r="B150" s="11"/>
      <c r="C150" s="11"/>
      <c r="D150" s="11"/>
      <c r="E150" s="11"/>
      <c r="F150" s="12"/>
      <c r="G150" s="12"/>
      <c r="H150" s="12"/>
      <c r="I150" s="12"/>
      <c r="J150" s="12"/>
      <c r="K150" s="12"/>
      <c r="L150" s="11"/>
      <c r="M150" s="11"/>
      <c r="N150" s="11"/>
      <c r="O150" s="11"/>
      <c r="P150" s="18"/>
    </row>
    <row r="151" spans="1:16" ht="12.75" customHeight="1" x14ac:dyDescent="0.2">
      <c r="A151" s="11"/>
      <c r="B151" s="11"/>
      <c r="C151" s="11"/>
      <c r="D151" s="11"/>
      <c r="E151" s="11"/>
      <c r="F151" s="12"/>
      <c r="G151" s="12"/>
      <c r="H151" s="12"/>
      <c r="I151" s="12"/>
      <c r="J151" s="12"/>
      <c r="K151" s="12"/>
      <c r="L151" s="11"/>
      <c r="M151" s="11"/>
      <c r="N151" s="11"/>
      <c r="O151" s="11"/>
      <c r="P151" s="18"/>
    </row>
    <row r="152" spans="1:16" ht="12.75" customHeight="1" x14ac:dyDescent="0.2">
      <c r="A152" s="299"/>
      <c r="B152" s="299" t="s">
        <v>181</v>
      </c>
      <c r="C152" s="299"/>
      <c r="D152" s="299"/>
      <c r="E152" s="299"/>
      <c r="F152" s="299"/>
      <c r="G152" s="300"/>
      <c r="H152" s="12"/>
      <c r="I152" s="12"/>
      <c r="J152" s="12"/>
      <c r="K152" s="12"/>
      <c r="L152" s="11"/>
      <c r="M152" s="11"/>
      <c r="N152" s="11"/>
      <c r="O152" s="11"/>
      <c r="P152" s="18"/>
    </row>
    <row r="153" spans="1:16" ht="12.75" customHeight="1" x14ac:dyDescent="0.2">
      <c r="A153" s="11"/>
      <c r="B153" s="680"/>
      <c r="C153" s="681"/>
      <c r="D153" s="681"/>
      <c r="E153" s="681"/>
      <c r="F153" s="681"/>
      <c r="G153" s="681"/>
      <c r="H153" s="681"/>
      <c r="I153" s="681"/>
      <c r="J153" s="681"/>
      <c r="K153" s="681"/>
      <c r="L153" s="681"/>
      <c r="M153" s="681"/>
      <c r="N153" s="682"/>
      <c r="O153" s="11"/>
      <c r="P153" s="18"/>
    </row>
    <row r="154" spans="1:16" ht="12.75" customHeight="1" x14ac:dyDescent="0.2">
      <c r="A154" s="301"/>
      <c r="B154" s="683"/>
      <c r="C154" s="684"/>
      <c r="D154" s="684"/>
      <c r="E154" s="684"/>
      <c r="F154" s="684"/>
      <c r="G154" s="684"/>
      <c r="H154" s="684"/>
      <c r="I154" s="684"/>
      <c r="J154" s="684"/>
      <c r="K154" s="684"/>
      <c r="L154" s="684"/>
      <c r="M154" s="684"/>
      <c r="N154" s="685"/>
      <c r="O154" s="11"/>
      <c r="P154" s="18"/>
    </row>
    <row r="155" spans="1:16" ht="12.75" customHeight="1" x14ac:dyDescent="0.2">
      <c r="A155" s="302"/>
      <c r="B155" s="683"/>
      <c r="C155" s="684"/>
      <c r="D155" s="684"/>
      <c r="E155" s="684"/>
      <c r="F155" s="684"/>
      <c r="G155" s="684"/>
      <c r="H155" s="684"/>
      <c r="I155" s="684"/>
      <c r="J155" s="684"/>
      <c r="K155" s="684"/>
      <c r="L155" s="684"/>
      <c r="M155" s="684"/>
      <c r="N155" s="685"/>
      <c r="O155" s="11"/>
      <c r="P155" s="18"/>
    </row>
    <row r="156" spans="1:16" x14ac:dyDescent="0.2">
      <c r="A156" s="301"/>
      <c r="B156" s="677"/>
      <c r="C156" s="678"/>
      <c r="D156" s="678"/>
      <c r="E156" s="678"/>
      <c r="F156" s="678"/>
      <c r="G156" s="678"/>
      <c r="H156" s="678"/>
      <c r="I156" s="678"/>
      <c r="J156" s="678"/>
      <c r="K156" s="678"/>
      <c r="L156" s="678"/>
      <c r="M156" s="678"/>
      <c r="N156" s="679"/>
      <c r="O156" s="11"/>
      <c r="P156" s="18"/>
    </row>
    <row r="157" spans="1:16" ht="11.1" customHeight="1" x14ac:dyDescent="0.2">
      <c r="A157" s="301"/>
      <c r="B157" s="11"/>
      <c r="C157" s="11"/>
      <c r="D157" s="11"/>
      <c r="E157" s="11"/>
      <c r="F157" s="12"/>
      <c r="G157" s="12"/>
      <c r="H157" s="12"/>
      <c r="I157" s="21"/>
      <c r="J157" s="12"/>
      <c r="K157" s="12"/>
      <c r="L157" s="38"/>
      <c r="M157" s="38"/>
      <c r="N157" s="38"/>
      <c r="O157" s="11"/>
      <c r="P157" s="18"/>
    </row>
    <row r="158" spans="1:16" ht="11.1" customHeight="1" x14ac:dyDescent="0.2">
      <c r="A158" s="11"/>
      <c r="B158" s="11"/>
      <c r="C158" s="11"/>
      <c r="D158" s="11"/>
      <c r="E158" s="11"/>
      <c r="F158" s="12"/>
      <c r="G158" s="12"/>
      <c r="H158" s="12"/>
      <c r="I158" s="12"/>
      <c r="J158" s="37"/>
      <c r="K158" s="37"/>
      <c r="L158" s="38"/>
      <c r="M158" s="38"/>
      <c r="N158" s="38"/>
      <c r="O158" s="11"/>
      <c r="P158" s="18"/>
    </row>
    <row r="159" spans="1:16" x14ac:dyDescent="0.2">
      <c r="A159" s="11"/>
      <c r="B159" s="11"/>
      <c r="C159" s="11"/>
      <c r="D159" s="11"/>
      <c r="E159" s="11"/>
      <c r="F159" s="12"/>
      <c r="G159" s="12"/>
      <c r="H159" s="12"/>
      <c r="I159" s="12"/>
      <c r="J159" s="12"/>
      <c r="K159" s="12"/>
      <c r="L159" s="11"/>
      <c r="M159" s="11"/>
      <c r="N159" s="11"/>
      <c r="O159" s="11"/>
      <c r="P159" s="18"/>
    </row>
    <row r="160" spans="1:16" x14ac:dyDescent="0.2">
      <c r="A160" s="11"/>
      <c r="B160" s="11"/>
      <c r="C160" s="11"/>
      <c r="D160" s="11"/>
      <c r="E160" s="11"/>
      <c r="F160" s="12"/>
      <c r="G160" s="12"/>
      <c r="H160" s="12"/>
      <c r="I160" s="12"/>
      <c r="J160" s="12"/>
      <c r="K160" s="12"/>
      <c r="L160" s="11"/>
      <c r="M160" s="11"/>
      <c r="N160" s="11"/>
      <c r="O160" s="11"/>
      <c r="P160" s="18"/>
    </row>
    <row r="161" spans="1:16" ht="14.25" x14ac:dyDescent="0.2">
      <c r="A161" s="303">
        <v>1</v>
      </c>
      <c r="B161" s="11" t="s">
        <v>106</v>
      </c>
      <c r="C161" s="11"/>
      <c r="D161" s="11"/>
      <c r="E161" s="11"/>
      <c r="F161" s="12"/>
      <c r="G161" s="12"/>
      <c r="H161" s="12"/>
      <c r="I161" s="12"/>
      <c r="J161" s="12"/>
      <c r="K161" s="12"/>
      <c r="L161" s="11"/>
      <c r="M161" s="11"/>
      <c r="N161" s="11"/>
      <c r="O161" s="11"/>
      <c r="P161" s="18"/>
    </row>
    <row r="162" spans="1:16" ht="14.25" x14ac:dyDescent="0.2">
      <c r="A162" s="303"/>
      <c r="B162" s="11" t="s">
        <v>107</v>
      </c>
      <c r="C162" s="11"/>
      <c r="D162" s="11"/>
      <c r="E162" s="11"/>
      <c r="F162" s="12"/>
      <c r="G162" s="12"/>
      <c r="H162" s="12"/>
      <c r="I162" s="12"/>
      <c r="J162" s="12"/>
      <c r="K162" s="12"/>
      <c r="L162" s="11"/>
      <c r="M162" s="11"/>
      <c r="N162" s="11"/>
      <c r="O162" s="11"/>
      <c r="P162" s="18"/>
    </row>
    <row r="163" spans="1:16" ht="14.25" x14ac:dyDescent="0.2">
      <c r="A163" s="303"/>
      <c r="B163" s="11" t="s">
        <v>108</v>
      </c>
      <c r="C163" s="11"/>
      <c r="D163" s="11"/>
      <c r="E163" s="11"/>
      <c r="F163" s="12"/>
      <c r="G163" s="12"/>
      <c r="H163" s="12"/>
      <c r="I163" s="12"/>
      <c r="J163" s="12"/>
      <c r="K163" s="12"/>
      <c r="L163" s="11"/>
      <c r="M163" s="11"/>
      <c r="N163" s="11"/>
      <c r="O163" s="11"/>
      <c r="P163" s="18"/>
    </row>
    <row r="164" spans="1:16" ht="14.25" x14ac:dyDescent="0.2">
      <c r="A164" s="303"/>
      <c r="B164" s="11"/>
      <c r="C164" s="11"/>
      <c r="D164" s="11"/>
      <c r="E164" s="11"/>
      <c r="F164" s="12"/>
      <c r="G164" s="12"/>
      <c r="H164" s="12"/>
      <c r="I164" s="12"/>
      <c r="J164" s="12"/>
      <c r="K164" s="12"/>
      <c r="L164" s="11"/>
      <c r="M164" s="11"/>
      <c r="N164" s="11"/>
      <c r="O164" s="11"/>
      <c r="P164" s="18"/>
    </row>
    <row r="165" spans="1:16" ht="14.25" x14ac:dyDescent="0.2">
      <c r="A165" s="303">
        <v>2</v>
      </c>
      <c r="B165" s="11" t="s">
        <v>109</v>
      </c>
      <c r="C165" s="11"/>
      <c r="D165" s="11"/>
      <c r="E165" s="11"/>
      <c r="F165" s="12"/>
      <c r="G165" s="12"/>
      <c r="H165" s="12"/>
      <c r="I165" s="12"/>
      <c r="J165" s="12"/>
      <c r="K165" s="12"/>
      <c r="L165" s="11"/>
      <c r="M165" s="11"/>
      <c r="N165" s="11"/>
      <c r="O165" s="11"/>
      <c r="P165" s="18"/>
    </row>
    <row r="166" spans="1:16" ht="14.25" x14ac:dyDescent="0.2">
      <c r="A166" s="303"/>
      <c r="B166" s="11" t="s">
        <v>110</v>
      </c>
      <c r="C166" s="11"/>
      <c r="D166" s="11"/>
      <c r="E166" s="11"/>
      <c r="F166" s="12"/>
      <c r="G166" s="12"/>
      <c r="H166" s="12"/>
      <c r="I166" s="12"/>
      <c r="J166" s="12"/>
      <c r="K166" s="12"/>
      <c r="L166" s="11"/>
      <c r="M166" s="11"/>
      <c r="N166" s="11"/>
      <c r="O166" s="11"/>
      <c r="P166" s="18"/>
    </row>
    <row r="167" spans="1:16" ht="14.25" x14ac:dyDescent="0.2">
      <c r="A167" s="303"/>
      <c r="B167" s="11"/>
      <c r="C167" s="11"/>
      <c r="D167" s="11"/>
      <c r="E167" s="11"/>
      <c r="F167" s="12"/>
      <c r="G167" s="12"/>
      <c r="H167" s="12"/>
      <c r="I167" s="12"/>
      <c r="J167" s="12"/>
      <c r="K167" s="12"/>
      <c r="L167" s="11"/>
      <c r="M167" s="11"/>
      <c r="N167" s="11"/>
      <c r="O167" s="11"/>
      <c r="P167" s="18"/>
    </row>
    <row r="168" spans="1:16" ht="14.25" x14ac:dyDescent="0.2">
      <c r="A168" s="303">
        <v>3</v>
      </c>
      <c r="B168" s="11" t="s">
        <v>111</v>
      </c>
      <c r="C168" s="11"/>
      <c r="D168" s="11"/>
      <c r="E168" s="11"/>
      <c r="F168" s="12"/>
      <c r="G168" s="12"/>
      <c r="H168" s="12"/>
      <c r="I168" s="12"/>
      <c r="J168" s="12"/>
      <c r="K168" s="12"/>
      <c r="L168" s="11"/>
      <c r="M168" s="11"/>
      <c r="N168" s="11"/>
      <c r="O168" s="11"/>
      <c r="P168" s="18"/>
    </row>
    <row r="169" spans="1:16" x14ac:dyDescent="0.2">
      <c r="A169" s="11"/>
      <c r="B169" s="11" t="s">
        <v>112</v>
      </c>
      <c r="C169" s="11"/>
      <c r="D169" s="11"/>
      <c r="E169" s="11"/>
      <c r="F169" s="12"/>
      <c r="G169" s="12"/>
      <c r="H169" s="12"/>
      <c r="I169" s="12"/>
      <c r="J169" s="12"/>
      <c r="K169" s="12"/>
      <c r="L169" s="11"/>
      <c r="M169" s="11"/>
      <c r="N169" s="11"/>
      <c r="O169" s="11"/>
      <c r="P169" s="18"/>
    </row>
    <row r="170" spans="1:16" x14ac:dyDescent="0.2">
      <c r="A170" s="11"/>
      <c r="B170" s="11" t="s">
        <v>134</v>
      </c>
      <c r="C170" s="11"/>
      <c r="D170" s="11"/>
      <c r="E170" s="11"/>
      <c r="F170" s="12"/>
      <c r="G170" s="12"/>
      <c r="H170" s="12"/>
      <c r="I170" s="12"/>
      <c r="J170" s="12"/>
      <c r="K170" s="12"/>
      <c r="L170" s="11"/>
      <c r="M170" s="11"/>
      <c r="N170" s="11"/>
      <c r="O170" s="11"/>
      <c r="P170" s="18"/>
    </row>
    <row r="171" spans="1:16" x14ac:dyDescent="0.2">
      <c r="A171" s="11"/>
      <c r="B171" s="11" t="s">
        <v>135</v>
      </c>
      <c r="C171" s="11"/>
      <c r="D171" s="11"/>
      <c r="E171" s="11"/>
      <c r="F171" s="12"/>
      <c r="G171" s="12"/>
      <c r="H171" s="12"/>
      <c r="I171" s="12"/>
      <c r="J171" s="12"/>
      <c r="K171" s="12"/>
      <c r="L171" s="11"/>
      <c r="M171" s="11"/>
      <c r="N171" s="11"/>
      <c r="O171" s="11"/>
      <c r="P171" s="18"/>
    </row>
    <row r="172" spans="1:16" x14ac:dyDescent="0.2">
      <c r="A172" s="11"/>
      <c r="B172" s="11"/>
      <c r="C172" s="11"/>
      <c r="D172" s="11"/>
      <c r="E172" s="11"/>
      <c r="F172" s="11"/>
      <c r="G172" s="11"/>
      <c r="H172" s="12"/>
      <c r="I172" s="12"/>
      <c r="J172" s="12"/>
      <c r="K172" s="12"/>
      <c r="L172" s="11"/>
      <c r="M172" s="11"/>
      <c r="N172" s="11"/>
      <c r="O172" s="11"/>
      <c r="P172" s="18"/>
    </row>
    <row r="173" spans="1:16" x14ac:dyDescent="0.2">
      <c r="A173" s="11"/>
      <c r="B173" s="11"/>
      <c r="C173" s="11"/>
      <c r="D173" s="11"/>
      <c r="E173" s="11"/>
      <c r="F173" s="12"/>
      <c r="G173" s="12"/>
      <c r="H173" s="12"/>
      <c r="I173" s="12"/>
      <c r="J173" s="12"/>
      <c r="K173" s="12"/>
      <c r="L173" s="11"/>
      <c r="M173" s="11"/>
      <c r="N173" s="11"/>
      <c r="O173" s="11"/>
      <c r="P173" s="18"/>
    </row>
    <row r="174" spans="1:16" x14ac:dyDescent="0.2">
      <c r="A174" s="11"/>
      <c r="B174" s="11"/>
      <c r="C174" s="11"/>
      <c r="D174" s="11"/>
      <c r="E174" s="11"/>
      <c r="F174" s="12"/>
      <c r="G174" s="12"/>
      <c r="H174" s="12"/>
      <c r="I174" s="12"/>
      <c r="J174" s="12"/>
      <c r="K174" s="12"/>
      <c r="L174" s="11"/>
      <c r="M174" s="11"/>
      <c r="N174" s="11"/>
      <c r="O174" s="11"/>
      <c r="P174" s="18"/>
    </row>
    <row r="175" spans="1:16" x14ac:dyDescent="0.2">
      <c r="A175" s="11"/>
      <c r="B175" s="11"/>
      <c r="C175" s="11"/>
      <c r="D175" s="11"/>
      <c r="E175" s="11"/>
      <c r="F175" s="12"/>
      <c r="G175" s="12"/>
      <c r="H175" s="12"/>
      <c r="I175" s="12"/>
      <c r="J175" s="12"/>
      <c r="K175" s="12"/>
      <c r="L175" s="11"/>
      <c r="M175" s="11"/>
      <c r="N175" s="11"/>
      <c r="O175" s="11"/>
      <c r="P175" s="18"/>
    </row>
    <row r="176" spans="1:16" x14ac:dyDescent="0.2">
      <c r="A176" s="11"/>
      <c r="B176" s="11"/>
      <c r="C176" s="11"/>
      <c r="D176" s="11"/>
      <c r="E176" s="11"/>
      <c r="F176" s="12"/>
      <c r="G176" s="12"/>
      <c r="H176" s="12"/>
      <c r="I176" s="12"/>
      <c r="J176" s="12"/>
      <c r="K176" s="12"/>
      <c r="L176" s="11"/>
      <c r="M176" s="11"/>
      <c r="N176" s="11"/>
      <c r="O176" s="11"/>
      <c r="P176" s="18"/>
    </row>
    <row r="177" spans="1:16" x14ac:dyDescent="0.2">
      <c r="A177" s="11"/>
      <c r="B177" s="11"/>
      <c r="C177" s="11"/>
      <c r="D177" s="11"/>
      <c r="E177" s="11"/>
      <c r="F177" s="12"/>
      <c r="G177" s="12"/>
      <c r="H177" s="12"/>
      <c r="I177" s="12"/>
      <c r="J177" s="12"/>
      <c r="K177" s="304" t="s">
        <v>113</v>
      </c>
      <c r="L177" s="11"/>
      <c r="M177" s="11"/>
      <c r="N177" s="11"/>
      <c r="O177" s="11"/>
      <c r="P177" s="18"/>
    </row>
    <row r="178" spans="1:16" x14ac:dyDescent="0.2">
      <c r="A178" s="11"/>
      <c r="B178" s="11"/>
      <c r="C178" s="11"/>
      <c r="D178" s="11"/>
      <c r="E178" s="11"/>
      <c r="F178" s="12"/>
      <c r="G178" s="12"/>
      <c r="H178" s="12"/>
      <c r="I178" s="21"/>
      <c r="J178" s="12"/>
      <c r="K178" s="304"/>
      <c r="L178" s="391"/>
      <c r="M178" s="11"/>
      <c r="N178" s="11"/>
      <c r="O178" s="11"/>
      <c r="P178" s="6"/>
    </row>
    <row r="179" spans="1:16" ht="18" x14ac:dyDescent="0.25">
      <c r="A179" s="305" t="s">
        <v>114</v>
      </c>
      <c r="B179" s="306"/>
      <c r="C179" s="306"/>
      <c r="D179" s="306"/>
      <c r="E179" s="306"/>
      <c r="F179" s="307"/>
      <c r="G179" s="307"/>
      <c r="H179" s="307"/>
      <c r="I179" s="308"/>
      <c r="J179" s="307"/>
      <c r="K179" s="307"/>
      <c r="L179" s="309"/>
      <c r="M179" s="309"/>
      <c r="N179" s="309"/>
      <c r="O179" s="310"/>
      <c r="P179" s="6"/>
    </row>
    <row r="180" spans="1:16" ht="18" x14ac:dyDescent="0.25">
      <c r="A180" s="311" t="s">
        <v>115</v>
      </c>
      <c r="B180" s="312"/>
      <c r="C180" s="312"/>
      <c r="D180" s="312"/>
      <c r="E180" s="312"/>
      <c r="F180" s="313"/>
      <c r="G180" s="313"/>
      <c r="H180" s="313"/>
      <c r="I180" s="314"/>
      <c r="J180" s="313"/>
      <c r="K180" s="313"/>
      <c r="L180" s="315"/>
      <c r="M180" s="315"/>
      <c r="N180" s="315"/>
      <c r="O180" s="316"/>
      <c r="P180" s="6"/>
    </row>
    <row r="181" spans="1:16" ht="18" x14ac:dyDescent="0.25">
      <c r="A181" s="317"/>
      <c r="B181" s="312"/>
      <c r="C181" s="312"/>
      <c r="D181" s="312"/>
      <c r="E181" s="312"/>
      <c r="F181" s="313"/>
      <c r="G181" s="313"/>
      <c r="H181" s="313"/>
      <c r="I181" s="318"/>
      <c r="J181" s="319"/>
      <c r="K181" s="319"/>
      <c r="L181" s="315"/>
      <c r="M181" s="315"/>
      <c r="N181" s="315"/>
      <c r="O181" s="316"/>
      <c r="P181" s="6"/>
    </row>
    <row r="182" spans="1:16" ht="18" x14ac:dyDescent="0.25">
      <c r="A182" s="320"/>
      <c r="B182" s="38"/>
      <c r="C182" s="38"/>
      <c r="D182" s="38"/>
      <c r="E182" s="38"/>
      <c r="F182" s="37"/>
      <c r="G182" s="37"/>
      <c r="H182" s="37"/>
      <c r="I182" s="240"/>
      <c r="J182" s="321"/>
      <c r="K182" s="321"/>
      <c r="L182" s="322"/>
      <c r="M182" s="322"/>
      <c r="N182" s="322"/>
      <c r="O182" s="323"/>
      <c r="P182" s="18"/>
    </row>
    <row r="183" spans="1:16" ht="15.75" x14ac:dyDescent="0.25">
      <c r="A183" s="113"/>
      <c r="B183" s="38"/>
      <c r="C183" s="324"/>
      <c r="D183" s="325"/>
      <c r="E183" s="11"/>
      <c r="F183" s="37"/>
      <c r="G183" s="37"/>
      <c r="H183" s="325"/>
      <c r="I183" s="37"/>
      <c r="J183" s="326"/>
      <c r="K183" s="38"/>
      <c r="L183" s="324"/>
      <c r="M183" s="38"/>
      <c r="N183" s="38"/>
      <c r="O183" s="323"/>
      <c r="P183" s="18"/>
    </row>
    <row r="184" spans="1:16" x14ac:dyDescent="0.2">
      <c r="A184" s="113"/>
      <c r="B184" s="38"/>
      <c r="C184" s="38"/>
      <c r="D184" s="38"/>
      <c r="E184" s="38"/>
      <c r="F184" s="37"/>
      <c r="G184" s="37"/>
      <c r="H184" s="37"/>
      <c r="I184" s="37"/>
      <c r="J184" s="37"/>
      <c r="K184" s="37"/>
      <c r="L184" s="38"/>
      <c r="M184" s="38"/>
      <c r="N184" s="38"/>
      <c r="O184" s="218"/>
      <c r="P184" s="18"/>
    </row>
    <row r="185" spans="1:16" ht="15.75" x14ac:dyDescent="0.25">
      <c r="A185" s="25" t="s">
        <v>4</v>
      </c>
      <c r="B185" s="211"/>
      <c r="C185" s="26"/>
      <c r="D185" s="26"/>
      <c r="E185" s="26"/>
      <c r="F185" s="26"/>
      <c r="G185" s="30"/>
      <c r="H185" s="362"/>
      <c r="I185" s="38"/>
      <c r="J185" s="325"/>
      <c r="K185" s="325"/>
      <c r="L185" s="38"/>
      <c r="M185" s="38"/>
      <c r="N185" s="38"/>
      <c r="O185" s="218"/>
      <c r="P185" s="18"/>
    </row>
    <row r="186" spans="1:16" x14ac:dyDescent="0.2">
      <c r="A186" s="657" t="str">
        <f>IF(A7="","",A7)</f>
        <v/>
      </c>
      <c r="B186" s="658"/>
      <c r="C186" s="658"/>
      <c r="D186" s="658"/>
      <c r="E186" s="658"/>
      <c r="F186" s="658"/>
      <c r="G186" s="659"/>
      <c r="H186" s="362"/>
      <c r="I186" s="21"/>
      <c r="J186" s="12"/>
      <c r="K186" s="12"/>
      <c r="L186" s="38"/>
      <c r="M186" s="38"/>
      <c r="N186" s="38"/>
      <c r="O186" s="218"/>
      <c r="P186" s="18"/>
    </row>
    <row r="187" spans="1:16" x14ac:dyDescent="0.2">
      <c r="A187" s="657" t="str">
        <f>IF(A8="","",A8)</f>
        <v/>
      </c>
      <c r="B187" s="658"/>
      <c r="C187" s="658"/>
      <c r="D187" s="658"/>
      <c r="E187" s="658"/>
      <c r="F187" s="658"/>
      <c r="G187" s="659"/>
      <c r="H187" s="362"/>
      <c r="I187" s="363"/>
      <c r="J187" s="324" t="s">
        <v>136</v>
      </c>
      <c r="K187" s="324"/>
      <c r="L187" s="324"/>
      <c r="M187" s="324"/>
      <c r="N187" s="324"/>
      <c r="O187" s="364"/>
      <c r="P187" s="18"/>
    </row>
    <row r="188" spans="1:16" x14ac:dyDescent="0.2">
      <c r="A188" s="657" t="str">
        <f>IF(A9="","",A9)</f>
        <v/>
      </c>
      <c r="B188" s="658"/>
      <c r="C188" s="658"/>
      <c r="D188" s="658"/>
      <c r="E188" s="658"/>
      <c r="F188" s="658"/>
      <c r="G188" s="659"/>
      <c r="H188" s="362"/>
      <c r="I188" s="21"/>
      <c r="J188" s="12"/>
      <c r="K188" s="12"/>
      <c r="L188" s="38"/>
      <c r="M188" s="38"/>
      <c r="N188" s="38"/>
      <c r="O188" s="218"/>
      <c r="P188" s="18"/>
    </row>
    <row r="189" spans="1:16" x14ac:dyDescent="0.2">
      <c r="A189" s="657" t="str">
        <f>IF(A10="","",A10)</f>
        <v/>
      </c>
      <c r="B189" s="658"/>
      <c r="C189" s="658"/>
      <c r="D189" s="658"/>
      <c r="E189" s="658"/>
      <c r="F189" s="658"/>
      <c r="G189" s="659"/>
      <c r="H189" s="362"/>
      <c r="I189" s="327"/>
      <c r="J189" s="324" t="s">
        <v>3</v>
      </c>
      <c r="K189" s="324"/>
      <c r="L189" s="11"/>
      <c r="M189" s="38"/>
      <c r="N189" s="38"/>
      <c r="O189" s="218"/>
      <c r="P189" s="18"/>
    </row>
    <row r="190" spans="1:16" ht="15.75" x14ac:dyDescent="0.25">
      <c r="A190" s="41" t="s">
        <v>116</v>
      </c>
      <c r="B190" s="42"/>
      <c r="C190" s="42"/>
      <c r="D190" s="43"/>
      <c r="E190" s="43"/>
      <c r="F190" s="663">
        <f>E11</f>
        <v>2022</v>
      </c>
      <c r="G190" s="664"/>
      <c r="H190" s="365"/>
      <c r="I190" s="38"/>
      <c r="J190" s="38"/>
      <c r="K190" s="38"/>
      <c r="L190" s="38"/>
      <c r="M190" s="38"/>
      <c r="N190" s="38"/>
      <c r="O190" s="218"/>
      <c r="P190" s="18"/>
    </row>
    <row r="191" spans="1:16" ht="15.75" x14ac:dyDescent="0.25">
      <c r="A191" s="46"/>
      <c r="B191" s="47"/>
      <c r="C191" s="47"/>
      <c r="D191" s="47"/>
      <c r="E191" s="328"/>
      <c r="F191" s="329"/>
      <c r="G191" s="48"/>
      <c r="H191" s="48"/>
      <c r="I191" s="48"/>
      <c r="J191" s="49"/>
      <c r="K191" s="49"/>
      <c r="L191" s="47"/>
      <c r="M191" s="50"/>
      <c r="N191" s="51"/>
      <c r="O191" s="330"/>
      <c r="P191" s="18"/>
    </row>
    <row r="192" spans="1:16" x14ac:dyDescent="0.2">
      <c r="A192" s="113"/>
      <c r="B192" s="38"/>
      <c r="C192" s="38"/>
      <c r="D192" s="38"/>
      <c r="E192" s="38"/>
      <c r="F192" s="37"/>
      <c r="G192" s="37"/>
      <c r="H192" s="37"/>
      <c r="I192" s="37"/>
      <c r="J192" s="37"/>
      <c r="K192" s="37"/>
      <c r="L192" s="38"/>
      <c r="M192" s="38"/>
      <c r="N192" s="38"/>
      <c r="O192" s="218"/>
      <c r="P192" s="18"/>
    </row>
    <row r="193" spans="1:16" x14ac:dyDescent="0.2">
      <c r="A193" s="331"/>
      <c r="B193" s="47"/>
      <c r="C193" s="47"/>
      <c r="D193" s="47"/>
      <c r="E193" s="47"/>
      <c r="F193" s="49"/>
      <c r="G193" s="49"/>
      <c r="H193" s="49"/>
      <c r="I193" s="49"/>
      <c r="J193" s="49"/>
      <c r="K193" s="49"/>
      <c r="L193" s="47"/>
      <c r="M193" s="47"/>
      <c r="N193" s="47"/>
      <c r="O193" s="332"/>
      <c r="P193" s="18"/>
    </row>
    <row r="194" spans="1:16" ht="16.5" thickBot="1" x14ac:dyDescent="0.3">
      <c r="A194" s="54" t="s">
        <v>127</v>
      </c>
      <c r="B194" s="55"/>
      <c r="C194" s="55"/>
      <c r="D194" s="55"/>
      <c r="E194" s="55"/>
      <c r="F194" s="56"/>
      <c r="G194" s="56"/>
      <c r="H194" s="56"/>
      <c r="I194" s="56"/>
      <c r="J194" s="56"/>
      <c r="K194" s="56"/>
      <c r="L194" s="55"/>
      <c r="M194" s="55"/>
      <c r="N194" s="55"/>
      <c r="O194" s="57"/>
      <c r="P194" s="18"/>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8"/>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8"/>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8"/>
    </row>
    <row r="198" spans="1:16" x14ac:dyDescent="0.2">
      <c r="A198" s="354" t="s">
        <v>120</v>
      </c>
      <c r="B198" s="366"/>
      <c r="C198" s="397">
        <f>C203-5</f>
        <v>2017</v>
      </c>
      <c r="D198" s="369"/>
      <c r="E198" s="370" t="s">
        <v>32</v>
      </c>
      <c r="F198" s="371"/>
      <c r="G198" s="83"/>
      <c r="H198" s="375" t="e">
        <f>'2017'!M147</f>
        <v>#DIV/0!</v>
      </c>
      <c r="I198" s="374"/>
      <c r="J198" s="598"/>
      <c r="K198" s="618" t="e">
        <f>'2017'!N147</f>
        <v>#DIV/0!</v>
      </c>
      <c r="L198" s="600"/>
      <c r="M198" s="598"/>
      <c r="N198" s="618" t="e">
        <f>'2017'!O147</f>
        <v>#DIV/0!</v>
      </c>
      <c r="O198" s="597"/>
      <c r="P198" s="18"/>
    </row>
    <row r="199" spans="1:16" x14ac:dyDescent="0.2">
      <c r="A199" s="108" t="s">
        <v>120</v>
      </c>
      <c r="B199" s="367"/>
      <c r="C199" s="396">
        <f>C203-4</f>
        <v>2018</v>
      </c>
      <c r="D199" s="85"/>
      <c r="E199" s="372" t="s">
        <v>32</v>
      </c>
      <c r="F199" s="87"/>
      <c r="G199" s="373"/>
      <c r="H199" s="375" t="e">
        <f>'2018'!M147</f>
        <v>#DIV/0!</v>
      </c>
      <c r="I199" s="374"/>
      <c r="J199" s="598"/>
      <c r="K199" s="618" t="e">
        <f>'2018'!N147</f>
        <v>#DIV/0!</v>
      </c>
      <c r="L199" s="600"/>
      <c r="M199" s="598"/>
      <c r="N199" s="618" t="e">
        <f>'2018'!O147</f>
        <v>#DIV/0!</v>
      </c>
      <c r="O199" s="600"/>
      <c r="P199" s="18"/>
    </row>
    <row r="200" spans="1:16" x14ac:dyDescent="0.2">
      <c r="A200" s="108" t="s">
        <v>120</v>
      </c>
      <c r="B200" s="367"/>
      <c r="C200" s="393">
        <f>C203-3</f>
        <v>2019</v>
      </c>
      <c r="D200" s="373"/>
      <c r="E200" s="372" t="s">
        <v>32</v>
      </c>
      <c r="F200" s="374"/>
      <c r="G200" s="373"/>
      <c r="H200" s="375" t="e">
        <f>'2019'!M147</f>
        <v>#DIV/0!</v>
      </c>
      <c r="I200" s="374"/>
      <c r="J200" s="598"/>
      <c r="K200" s="618" t="e">
        <f>'2019'!N147</f>
        <v>#DIV/0!</v>
      </c>
      <c r="L200" s="600"/>
      <c r="M200" s="598"/>
      <c r="N200" s="618" t="e">
        <f>'2019'!O147</f>
        <v>#DIV/0!</v>
      </c>
      <c r="O200" s="600"/>
      <c r="P200" s="18"/>
    </row>
    <row r="201" spans="1:16" x14ac:dyDescent="0.2">
      <c r="A201" s="108" t="s">
        <v>120</v>
      </c>
      <c r="B201" s="367"/>
      <c r="C201" s="393">
        <f>C203-2</f>
        <v>2020</v>
      </c>
      <c r="D201" s="373"/>
      <c r="E201" s="375" t="e">
        <f>'2020'!L147</f>
        <v>#DIV/0!</v>
      </c>
      <c r="F201" s="374"/>
      <c r="G201" s="373"/>
      <c r="H201" s="375" t="e">
        <f>'2020'!M147</f>
        <v>#DIV/0!</v>
      </c>
      <c r="I201" s="374"/>
      <c r="J201" s="598"/>
      <c r="K201" s="618" t="e">
        <f>'2020'!N147</f>
        <v>#DIV/0!</v>
      </c>
      <c r="L201" s="600"/>
      <c r="M201" s="598"/>
      <c r="N201" s="618" t="e">
        <f>'2020'!O147</f>
        <v>#DIV/0!</v>
      </c>
      <c r="O201" s="600"/>
      <c r="P201" s="18"/>
    </row>
    <row r="202" spans="1:16" x14ac:dyDescent="0.2">
      <c r="A202" s="108" t="s">
        <v>120</v>
      </c>
      <c r="B202" s="367"/>
      <c r="C202" s="393">
        <f>C203-1</f>
        <v>2021</v>
      </c>
      <c r="D202" s="373"/>
      <c r="E202" s="375" t="e">
        <f>'2021'!L147</f>
        <v>#DIV/0!</v>
      </c>
      <c r="F202" s="374"/>
      <c r="G202" s="373"/>
      <c r="H202" s="375" t="e">
        <f>'2021'!M147</f>
        <v>#DIV/0!</v>
      </c>
      <c r="I202" s="374"/>
      <c r="J202" s="598"/>
      <c r="K202" s="618" t="e">
        <f>'2021'!N147</f>
        <v>#DIV/0!</v>
      </c>
      <c r="L202" s="600"/>
      <c r="M202" s="598"/>
      <c r="N202" s="618" t="e">
        <f>'2021'!O147</f>
        <v>#DIV/0!</v>
      </c>
      <c r="O202" s="600"/>
      <c r="P202" s="18"/>
    </row>
    <row r="203" spans="1:16" x14ac:dyDescent="0.2">
      <c r="A203" s="355" t="s">
        <v>121</v>
      </c>
      <c r="B203" s="368"/>
      <c r="C203" s="399">
        <f>F190</f>
        <v>2022</v>
      </c>
      <c r="D203" s="376"/>
      <c r="E203" s="377" t="e">
        <f>L147</f>
        <v>#DIV/0!</v>
      </c>
      <c r="F203" s="378"/>
      <c r="G203" s="376"/>
      <c r="H203" s="377" t="e">
        <f>M147</f>
        <v>#DIV/0!</v>
      </c>
      <c r="I203" s="378"/>
      <c r="J203" s="601"/>
      <c r="K203" s="602" t="e">
        <f>N147</f>
        <v>#DIV/0!</v>
      </c>
      <c r="L203" s="603"/>
      <c r="M203" s="601"/>
      <c r="N203" s="602" t="e">
        <f>O147</f>
        <v>#DIV/0!</v>
      </c>
      <c r="O203" s="603"/>
      <c r="P203" s="18"/>
    </row>
    <row r="204" spans="1:16" x14ac:dyDescent="0.2">
      <c r="A204" s="480"/>
      <c r="B204" s="38"/>
      <c r="C204" s="38"/>
      <c r="D204" s="211"/>
      <c r="E204" s="26"/>
      <c r="F204" s="30"/>
      <c r="G204" s="38"/>
      <c r="H204" s="38"/>
      <c r="I204" s="38"/>
      <c r="J204" s="604"/>
      <c r="K204" s="43"/>
      <c r="L204" s="605"/>
      <c r="M204" s="604"/>
      <c r="N204" s="43"/>
      <c r="O204" s="605"/>
      <c r="P204" s="18"/>
    </row>
    <row r="205" spans="1:16" ht="14.25" x14ac:dyDescent="0.2">
      <c r="A205" s="78" t="s">
        <v>122</v>
      </c>
      <c r="B205" s="383"/>
      <c r="C205" s="38"/>
      <c r="D205" s="113"/>
      <c r="E205" s="38"/>
      <c r="F205" s="218"/>
      <c r="G205" s="38"/>
      <c r="H205" s="38"/>
      <c r="I205" s="38"/>
      <c r="J205" s="606"/>
      <c r="K205" s="557"/>
      <c r="L205" s="607"/>
      <c r="M205" s="606"/>
      <c r="N205" s="557"/>
      <c r="O205" s="607"/>
      <c r="P205" s="18"/>
    </row>
    <row r="206" spans="1:16" ht="14.25" x14ac:dyDescent="0.2">
      <c r="A206" s="78" t="s">
        <v>123</v>
      </c>
      <c r="B206" s="383"/>
      <c r="C206" s="38"/>
      <c r="D206" s="113"/>
      <c r="E206" s="38"/>
      <c r="F206" s="218"/>
      <c r="G206" s="38"/>
      <c r="H206" s="38"/>
      <c r="I206" s="38"/>
      <c r="J206" s="606"/>
      <c r="K206" s="557"/>
      <c r="L206" s="607"/>
      <c r="M206" s="606"/>
      <c r="N206" s="557"/>
      <c r="O206" s="607"/>
      <c r="P206" s="18"/>
    </row>
    <row r="207" spans="1:16" ht="14.25" x14ac:dyDescent="0.2">
      <c r="A207" s="350" t="s">
        <v>157</v>
      </c>
      <c r="B207" s="383"/>
      <c r="C207" s="38"/>
      <c r="D207" s="385"/>
      <c r="E207" s="449" t="e">
        <f>AVERAGE(E201:E203)</f>
        <v>#DIV/0!</v>
      </c>
      <c r="F207" s="386">
        <v>1</v>
      </c>
      <c r="G207" s="387"/>
      <c r="H207" s="455" t="e">
        <f>AVERAGE(H198:H203)</f>
        <v>#DIV/0!</v>
      </c>
      <c r="I207" s="388">
        <v>2</v>
      </c>
      <c r="J207" s="608"/>
      <c r="K207" s="609" t="e">
        <f>AVERAGE(K198:K203)</f>
        <v>#DIV/0!</v>
      </c>
      <c r="L207" s="610"/>
      <c r="M207" s="608"/>
      <c r="N207" s="609" t="e">
        <f>AVERAGE(N198:N203)</f>
        <v>#DIV/0!</v>
      </c>
      <c r="O207" s="610"/>
      <c r="P207" s="18"/>
    </row>
    <row r="208" spans="1:16" x14ac:dyDescent="0.2">
      <c r="A208" s="351"/>
      <c r="B208" s="47"/>
      <c r="C208" s="47"/>
      <c r="D208" s="127"/>
      <c r="E208" s="47"/>
      <c r="F208" s="332"/>
      <c r="G208" s="47"/>
      <c r="H208" s="47"/>
      <c r="I208" s="47"/>
      <c r="J208" s="611"/>
      <c r="K208" s="612"/>
      <c r="L208" s="613"/>
      <c r="M208" s="611"/>
      <c r="N208" s="612"/>
      <c r="O208" s="613"/>
      <c r="P208" s="18"/>
    </row>
    <row r="209" spans="1:16" x14ac:dyDescent="0.2">
      <c r="A209" s="11"/>
      <c r="B209" s="11"/>
      <c r="C209" s="11"/>
      <c r="D209" s="11"/>
      <c r="E209" s="11"/>
      <c r="F209" s="12"/>
      <c r="G209" s="12"/>
      <c r="H209" s="12"/>
      <c r="I209" s="12"/>
      <c r="J209" s="12"/>
      <c r="K209" s="12"/>
      <c r="L209" s="11"/>
      <c r="M209" s="11"/>
      <c r="N209" s="11"/>
      <c r="O209" s="11"/>
      <c r="P209" s="18"/>
    </row>
    <row r="210" spans="1:16" x14ac:dyDescent="0.2">
      <c r="A210" s="391"/>
      <c r="B210" s="299" t="s">
        <v>181</v>
      </c>
      <c r="C210" s="299"/>
      <c r="D210" s="299"/>
      <c r="E210" s="299"/>
      <c r="F210" s="300"/>
      <c r="G210" s="12"/>
      <c r="H210" s="12"/>
      <c r="I210" s="12"/>
      <c r="J210" s="12"/>
      <c r="K210" s="12"/>
      <c r="L210" s="11"/>
      <c r="M210" s="11"/>
      <c r="N210" s="11"/>
      <c r="O210" s="11"/>
      <c r="P210" s="18"/>
    </row>
    <row r="211" spans="1:16" x14ac:dyDescent="0.2">
      <c r="A211" s="11"/>
      <c r="B211" s="680"/>
      <c r="C211" s="681"/>
      <c r="D211" s="681"/>
      <c r="E211" s="681"/>
      <c r="F211" s="681"/>
      <c r="G211" s="681"/>
      <c r="H211" s="681"/>
      <c r="I211" s="681"/>
      <c r="J211" s="681"/>
      <c r="K211" s="681"/>
      <c r="L211" s="681"/>
      <c r="M211" s="681"/>
      <c r="N211" s="682"/>
      <c r="O211" s="11"/>
      <c r="P211" s="18"/>
    </row>
    <row r="212" spans="1:16" x14ac:dyDescent="0.2">
      <c r="A212" s="11"/>
      <c r="B212" s="683"/>
      <c r="C212" s="684"/>
      <c r="D212" s="684"/>
      <c r="E212" s="684"/>
      <c r="F212" s="684"/>
      <c r="G212" s="684"/>
      <c r="H212" s="684"/>
      <c r="I212" s="684"/>
      <c r="J212" s="684"/>
      <c r="K212" s="684"/>
      <c r="L212" s="684"/>
      <c r="M212" s="684"/>
      <c r="N212" s="685"/>
      <c r="O212" s="11"/>
      <c r="P212" s="18"/>
    </row>
    <row r="213" spans="1:16" x14ac:dyDescent="0.2">
      <c r="A213" s="11"/>
      <c r="B213" s="683"/>
      <c r="C213" s="684"/>
      <c r="D213" s="684"/>
      <c r="E213" s="684"/>
      <c r="F213" s="684"/>
      <c r="G213" s="684"/>
      <c r="H213" s="684"/>
      <c r="I213" s="684"/>
      <c r="J213" s="684"/>
      <c r="K213" s="684"/>
      <c r="L213" s="684"/>
      <c r="M213" s="684"/>
      <c r="N213" s="685"/>
      <c r="O213" s="11"/>
      <c r="P213" s="18"/>
    </row>
    <row r="214" spans="1:16" x14ac:dyDescent="0.2">
      <c r="A214" s="11"/>
      <c r="B214" s="677"/>
      <c r="C214" s="678"/>
      <c r="D214" s="678"/>
      <c r="E214" s="678"/>
      <c r="F214" s="678"/>
      <c r="G214" s="678"/>
      <c r="H214" s="678"/>
      <c r="I214" s="678"/>
      <c r="J214" s="678"/>
      <c r="K214" s="678"/>
      <c r="L214" s="678"/>
      <c r="M214" s="678"/>
      <c r="N214" s="679"/>
      <c r="O214" s="11"/>
      <c r="P214" s="18"/>
    </row>
    <row r="215" spans="1:16" x14ac:dyDescent="0.2">
      <c r="A215" s="11"/>
      <c r="B215" s="11"/>
      <c r="C215" s="11"/>
      <c r="D215" s="11"/>
      <c r="E215" s="11"/>
      <c r="F215" s="12"/>
      <c r="G215" s="12"/>
      <c r="H215" s="12"/>
      <c r="I215" s="12"/>
      <c r="J215" s="12"/>
      <c r="K215" s="12"/>
      <c r="L215" s="11"/>
      <c r="M215" s="11"/>
      <c r="N215" s="11"/>
      <c r="O215" s="11"/>
      <c r="P215" s="18"/>
    </row>
    <row r="216" spans="1:16" ht="14.25" x14ac:dyDescent="0.2">
      <c r="A216" s="303"/>
      <c r="B216" s="11"/>
      <c r="C216" s="11"/>
      <c r="D216" s="11"/>
      <c r="E216" s="11"/>
      <c r="F216" s="12"/>
      <c r="G216" s="12"/>
      <c r="H216" s="12"/>
      <c r="I216" s="12"/>
      <c r="J216" s="12"/>
      <c r="K216" s="12"/>
      <c r="L216" s="11"/>
      <c r="M216" s="11"/>
      <c r="N216" s="11"/>
      <c r="O216" s="11"/>
      <c r="P216" s="18"/>
    </row>
    <row r="217" spans="1:16" ht="14.25" x14ac:dyDescent="0.2">
      <c r="A217" s="303">
        <v>1</v>
      </c>
      <c r="B217" s="299" t="s">
        <v>186</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188</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1j2miSsGAeo5BxzDrGWoXxRK4xT9sDF3Qi9IPcHlZ8jnX9bO1lbPPSg72wLif3zMAFqLtOr1Qifrech4RZ1zzQ==" saltValue="dIMhGTZxIE3dMy3g+zVW7w=="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style="391" customWidth="1"/>
    <col min="2" max="2" width="6.7109375" style="391" customWidth="1"/>
    <col min="3" max="3" width="8.42578125" style="391" customWidth="1"/>
    <col min="4" max="4" width="8.28515625" style="391" customWidth="1"/>
    <col min="5" max="5" width="7.42578125" style="391" customWidth="1"/>
    <col min="6" max="6" width="8.7109375" style="21" customWidth="1"/>
    <col min="7" max="7" width="6.28515625" style="21" customWidth="1"/>
    <col min="8" max="11" width="6" style="21" customWidth="1"/>
    <col min="12" max="14" width="6" style="391" customWidth="1"/>
    <col min="15" max="15" width="6.28515625" style="391" customWidth="1"/>
    <col min="16" max="16" width="2.140625" style="391" customWidth="1"/>
    <col min="17" max="19" width="11.42578125" style="391"/>
    <col min="20" max="20" width="13.5703125" style="391" customWidth="1"/>
    <col min="21" max="21" width="12.140625" style="391" customWidth="1"/>
    <col min="22" max="22" width="12.28515625" style="391" customWidth="1"/>
    <col min="23" max="16384" width="11.42578125" style="391"/>
  </cols>
  <sheetData>
    <row r="1" spans="1:16" ht="20.25" customHeight="1" x14ac:dyDescent="0.25">
      <c r="A1" s="1" t="s">
        <v>0</v>
      </c>
      <c r="B1" s="2"/>
      <c r="C1" s="2"/>
      <c r="D1" s="2"/>
      <c r="E1" s="2"/>
      <c r="F1" s="3"/>
      <c r="G1" s="3"/>
      <c r="H1" s="3"/>
      <c r="I1" s="4"/>
      <c r="J1" s="3"/>
      <c r="K1" s="3"/>
      <c r="L1" s="5"/>
      <c r="M1" s="5"/>
      <c r="N1" s="5"/>
      <c r="O1" s="5"/>
      <c r="P1" s="15"/>
    </row>
    <row r="2" spans="1:16" ht="3.75" customHeight="1" x14ac:dyDescent="0.25">
      <c r="A2" s="7"/>
      <c r="B2" s="2"/>
      <c r="C2" s="2"/>
      <c r="D2" s="2"/>
      <c r="E2" s="2"/>
      <c r="F2" s="3"/>
      <c r="G2" s="3"/>
      <c r="H2" s="3"/>
      <c r="I2" s="8"/>
      <c r="J2" s="9"/>
      <c r="K2" s="9"/>
      <c r="L2" s="5"/>
      <c r="M2" s="5"/>
      <c r="N2" s="5"/>
      <c r="O2" s="5"/>
      <c r="P2" s="15"/>
    </row>
    <row r="3" spans="1:16" ht="4.5" customHeight="1" x14ac:dyDescent="0.25">
      <c r="A3" s="10"/>
      <c r="B3" s="11"/>
      <c r="C3" s="11"/>
      <c r="D3" s="11"/>
      <c r="E3" s="11"/>
      <c r="F3" s="12"/>
      <c r="G3" s="12"/>
      <c r="H3" s="12"/>
      <c r="I3" s="13"/>
      <c r="J3" s="14"/>
      <c r="K3" s="14"/>
      <c r="L3" s="15"/>
      <c r="M3" s="15"/>
      <c r="N3" s="15"/>
      <c r="O3" s="15"/>
      <c r="P3" s="15"/>
    </row>
    <row r="4" spans="1:16" ht="11.25" customHeight="1" x14ac:dyDescent="0.25">
      <c r="A4" s="11"/>
      <c r="B4" s="16"/>
      <c r="C4" s="17" t="s">
        <v>1</v>
      </c>
      <c r="D4" s="11"/>
      <c r="E4" s="11"/>
      <c r="F4" s="19"/>
      <c r="G4" s="20" t="s">
        <v>2</v>
      </c>
      <c r="J4" s="22"/>
      <c r="L4" s="24"/>
      <c r="M4" s="17" t="s">
        <v>3</v>
      </c>
      <c r="N4" s="11"/>
      <c r="O4" s="15"/>
      <c r="P4" s="11"/>
    </row>
    <row r="5" spans="1:16" ht="3.75" customHeight="1" x14ac:dyDescent="0.2">
      <c r="A5" s="11"/>
      <c r="B5" s="11"/>
      <c r="C5" s="11"/>
      <c r="D5" s="11"/>
      <c r="E5" s="11"/>
      <c r="F5" s="12"/>
      <c r="G5" s="12"/>
      <c r="H5" s="12"/>
      <c r="I5" s="12"/>
      <c r="J5" s="12"/>
      <c r="K5" s="12"/>
      <c r="L5" s="11"/>
      <c r="M5" s="11"/>
      <c r="N5" s="11"/>
      <c r="O5" s="11"/>
      <c r="P5" s="11"/>
    </row>
    <row r="6" spans="1:16" ht="15.75" customHeight="1" x14ac:dyDescent="0.25">
      <c r="A6" s="25" t="s">
        <v>4</v>
      </c>
      <c r="B6" s="26"/>
      <c r="C6" s="695"/>
      <c r="D6" s="695"/>
      <c r="E6" s="696"/>
      <c r="F6" s="27" t="s">
        <v>5</v>
      </c>
      <c r="G6" s="28"/>
      <c r="H6" s="29"/>
      <c r="I6" s="29"/>
      <c r="J6" s="29"/>
      <c r="K6" s="29"/>
      <c r="L6" s="26"/>
      <c r="M6" s="26"/>
      <c r="N6" s="26"/>
      <c r="O6" s="30"/>
      <c r="P6" s="11"/>
    </row>
    <row r="7" spans="1:16" ht="15.75" customHeight="1" x14ac:dyDescent="0.2">
      <c r="A7" s="697" t="str">
        <f>IF('2022'!A7:E7="","",'2022'!A7:E7)</f>
        <v/>
      </c>
      <c r="B7" s="698"/>
      <c r="C7" s="698"/>
      <c r="D7" s="698"/>
      <c r="E7" s="699"/>
      <c r="F7" s="31"/>
      <c r="G7" s="32" t="s">
        <v>6</v>
      </c>
      <c r="H7" s="33"/>
      <c r="I7" s="33"/>
      <c r="J7" s="33"/>
      <c r="K7" s="33"/>
      <c r="L7" s="34"/>
      <c r="M7" s="34"/>
      <c r="N7" s="35" t="s">
        <v>7</v>
      </c>
      <c r="O7" s="445"/>
      <c r="P7" s="11"/>
    </row>
    <row r="8" spans="1:16" ht="15.75" customHeight="1" x14ac:dyDescent="0.2">
      <c r="A8" s="700" t="str">
        <f>IF('2022'!A8:E8="","",'2022'!A8:E8)</f>
        <v/>
      </c>
      <c r="B8" s="701"/>
      <c r="C8" s="701"/>
      <c r="D8" s="701"/>
      <c r="E8" s="702"/>
      <c r="F8" s="31"/>
      <c r="G8" s="36" t="s">
        <v>8</v>
      </c>
      <c r="H8" s="37"/>
      <c r="I8" s="36"/>
      <c r="J8" s="36"/>
      <c r="K8" s="36"/>
      <c r="L8" s="38"/>
      <c r="M8" s="38"/>
      <c r="N8" s="39"/>
      <c r="O8" s="446"/>
      <c r="P8" s="11"/>
    </row>
    <row r="9" spans="1:16" ht="15.75" customHeight="1" x14ac:dyDescent="0.2">
      <c r="A9" s="700" t="str">
        <f>IF('2022'!A9:E9="","",'2022'!A9:E9)</f>
        <v/>
      </c>
      <c r="B9" s="701"/>
      <c r="C9" s="701"/>
      <c r="D9" s="701"/>
      <c r="E9" s="702"/>
      <c r="F9" s="40"/>
      <c r="G9" s="404" t="s">
        <v>9</v>
      </c>
      <c r="H9" s="33"/>
      <c r="I9" s="33"/>
      <c r="J9" s="33"/>
      <c r="K9" s="33"/>
      <c r="L9" s="34"/>
      <c r="M9" s="34"/>
      <c r="N9" s="35" t="s">
        <v>7</v>
      </c>
      <c r="O9" s="445"/>
      <c r="P9" s="11"/>
    </row>
    <row r="10" spans="1:16" ht="15.75" customHeight="1" x14ac:dyDescent="0.2">
      <c r="A10" s="703" t="str">
        <f>IF('2022'!A10:E10="","",'2022'!A10:E10)</f>
        <v/>
      </c>
      <c r="B10" s="704"/>
      <c r="C10" s="704"/>
      <c r="D10" s="704"/>
      <c r="E10" s="705"/>
      <c r="F10" s="31"/>
      <c r="G10" s="36" t="s">
        <v>10</v>
      </c>
      <c r="H10" s="36"/>
      <c r="I10" s="37"/>
      <c r="J10" s="37"/>
      <c r="K10" s="37"/>
      <c r="L10" s="38"/>
      <c r="M10" s="38"/>
      <c r="N10" s="39"/>
      <c r="O10" s="447"/>
      <c r="P10" s="11"/>
    </row>
    <row r="11" spans="1:16" ht="15.75" customHeight="1" x14ac:dyDescent="0.25">
      <c r="A11" s="41" t="s">
        <v>11</v>
      </c>
      <c r="B11" s="42"/>
      <c r="C11" s="42"/>
      <c r="D11" s="43"/>
      <c r="E11" s="400">
        <v>2023</v>
      </c>
      <c r="F11" s="44"/>
      <c r="G11" s="45" t="s">
        <v>12</v>
      </c>
      <c r="H11" s="36"/>
      <c r="I11" s="36"/>
      <c r="J11" s="37"/>
      <c r="K11" s="37"/>
      <c r="L11" s="38"/>
      <c r="M11" s="38"/>
      <c r="N11" s="39" t="s">
        <v>7</v>
      </c>
      <c r="O11" s="448">
        <f>O7-O9</f>
        <v>0</v>
      </c>
      <c r="P11" s="11"/>
    </row>
    <row r="12" spans="1:16" ht="2.25" customHeight="1" x14ac:dyDescent="0.25">
      <c r="A12" s="46"/>
      <c r="B12" s="47"/>
      <c r="C12" s="47"/>
      <c r="D12" s="47"/>
      <c r="E12" s="356"/>
      <c r="F12" s="48"/>
      <c r="G12" s="48"/>
      <c r="H12" s="48"/>
      <c r="I12" s="48"/>
      <c r="J12" s="49"/>
      <c r="K12" s="49"/>
      <c r="L12" s="47"/>
      <c r="M12" s="50"/>
      <c r="N12" s="51"/>
      <c r="O12" s="52"/>
      <c r="P12" s="11"/>
    </row>
    <row r="13" spans="1:16" ht="7.5" customHeight="1" x14ac:dyDescent="0.2">
      <c r="A13" s="11"/>
      <c r="B13" s="11"/>
      <c r="C13" s="11"/>
      <c r="D13" s="11"/>
      <c r="E13" s="11"/>
      <c r="F13" s="12"/>
      <c r="G13" s="12"/>
      <c r="H13" s="12"/>
      <c r="I13" s="12"/>
      <c r="J13" s="12"/>
      <c r="K13" s="12"/>
      <c r="L13" s="11"/>
      <c r="M13" s="11"/>
      <c r="N13" s="11"/>
      <c r="O13" s="11"/>
      <c r="P13" s="11"/>
    </row>
    <row r="14" spans="1:16" x14ac:dyDescent="0.2">
      <c r="A14" s="53" t="s">
        <v>13</v>
      </c>
      <c r="B14" s="11"/>
      <c r="C14" s="11"/>
      <c r="D14" s="11"/>
      <c r="E14" s="11"/>
      <c r="F14" s="12"/>
      <c r="G14" s="12"/>
      <c r="H14" s="12"/>
      <c r="I14" s="12"/>
      <c r="J14" s="12"/>
      <c r="K14" s="12"/>
      <c r="L14" s="11"/>
      <c r="M14" s="11"/>
      <c r="N14" s="11"/>
      <c r="O14" s="11"/>
      <c r="P14" s="11"/>
    </row>
    <row r="15" spans="1:16" ht="16.5" customHeight="1" thickBot="1" x14ac:dyDescent="0.3">
      <c r="A15" s="54" t="s">
        <v>14</v>
      </c>
      <c r="B15" s="55"/>
      <c r="C15" s="55"/>
      <c r="D15" s="55"/>
      <c r="E15" s="55"/>
      <c r="F15" s="56"/>
      <c r="G15" s="56"/>
      <c r="H15" s="56"/>
      <c r="I15" s="56"/>
      <c r="J15" s="56"/>
      <c r="K15" s="56"/>
      <c r="L15" s="55"/>
      <c r="M15" s="55"/>
      <c r="N15" s="55"/>
      <c r="O15" s="57"/>
      <c r="P15" s="11"/>
    </row>
    <row r="16" spans="1:16" ht="15" x14ac:dyDescent="0.25">
      <c r="A16" s="58" t="s">
        <v>15</v>
      </c>
      <c r="B16" s="59"/>
      <c r="C16" s="59"/>
      <c r="D16" s="59"/>
      <c r="E16" s="60"/>
      <c r="F16" s="61" t="s">
        <v>16</v>
      </c>
      <c r="G16" s="62"/>
      <c r="H16" s="63" t="s">
        <v>17</v>
      </c>
      <c r="I16" s="64"/>
      <c r="J16" s="65"/>
      <c r="K16" s="65"/>
      <c r="L16" s="66"/>
      <c r="M16" s="67" t="s">
        <v>18</v>
      </c>
      <c r="N16" s="68"/>
      <c r="O16" s="69"/>
      <c r="P16" s="11"/>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1"/>
    </row>
    <row r="18" spans="1:16" x14ac:dyDescent="0.2">
      <c r="A18" s="78"/>
      <c r="B18" s="79" t="s">
        <v>22</v>
      </c>
      <c r="C18" s="80"/>
      <c r="D18" s="80"/>
      <c r="E18" s="81"/>
      <c r="F18" s="654" t="s">
        <v>189</v>
      </c>
      <c r="G18" s="82"/>
      <c r="H18" s="443"/>
      <c r="I18" s="444"/>
      <c r="J18" s="482"/>
      <c r="K18" s="483"/>
      <c r="L18" s="484"/>
      <c r="M18" s="485"/>
      <c r="N18" s="486"/>
      <c r="O18" s="655"/>
      <c r="P18" s="11"/>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1"/>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1"/>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1"/>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1"/>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1"/>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1"/>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1"/>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1"/>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1"/>
    </row>
    <row r="28" spans="1:16" x14ac:dyDescent="0.2">
      <c r="A28" s="84"/>
      <c r="B28" s="100" t="s">
        <v>30</v>
      </c>
      <c r="C28" s="101"/>
      <c r="D28" s="101"/>
      <c r="E28" s="102"/>
      <c r="F28" s="103"/>
      <c r="G28" s="104"/>
      <c r="H28" s="90"/>
      <c r="I28" s="91"/>
      <c r="J28" s="487"/>
      <c r="K28" s="488"/>
      <c r="L28" s="496"/>
      <c r="M28" s="497"/>
      <c r="N28" s="498"/>
      <c r="O28" s="498"/>
      <c r="P28" s="11"/>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1"/>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1"/>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1"/>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1"/>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1"/>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1"/>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1"/>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1"/>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1"/>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1"/>
    </row>
    <row r="39" spans="1:16" x14ac:dyDescent="0.2">
      <c r="A39" s="84"/>
      <c r="B39" s="94"/>
      <c r="C39" s="95"/>
      <c r="D39" s="95"/>
      <c r="E39" s="96"/>
      <c r="F39" s="97"/>
      <c r="G39" s="89" t="s">
        <v>24</v>
      </c>
      <c r="H39" s="98"/>
      <c r="I39" s="106" t="s">
        <v>32</v>
      </c>
      <c r="J39" s="499" t="s">
        <v>32</v>
      </c>
      <c r="K39" s="503" t="s">
        <v>32</v>
      </c>
      <c r="L39" s="489">
        <f>F39*H39</f>
        <v>0</v>
      </c>
      <c r="M39" s="501"/>
      <c r="N39" s="502"/>
      <c r="O39" s="498"/>
      <c r="P39" s="11"/>
    </row>
    <row r="40" spans="1:16" x14ac:dyDescent="0.2">
      <c r="A40" s="84"/>
      <c r="B40" s="100" t="s">
        <v>40</v>
      </c>
      <c r="C40" s="101"/>
      <c r="D40" s="101"/>
      <c r="E40" s="102"/>
      <c r="F40" s="103"/>
      <c r="G40" s="104"/>
      <c r="H40" s="90"/>
      <c r="I40" s="91"/>
      <c r="J40" s="487"/>
      <c r="K40" s="504"/>
      <c r="L40" s="496"/>
      <c r="M40" s="497"/>
      <c r="N40" s="498"/>
      <c r="O40" s="498"/>
      <c r="P40" s="11"/>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1"/>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1"/>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1"/>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1"/>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1"/>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1"/>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1"/>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1"/>
    </row>
    <row r="49" spans="1:16" x14ac:dyDescent="0.2">
      <c r="A49" s="84"/>
      <c r="B49" s="100" t="s">
        <v>46</v>
      </c>
      <c r="C49" s="101"/>
      <c r="D49" s="101"/>
      <c r="E49" s="102"/>
      <c r="F49" s="103"/>
      <c r="G49" s="104"/>
      <c r="H49" s="90"/>
      <c r="I49" s="91"/>
      <c r="J49" s="487"/>
      <c r="K49" s="504"/>
      <c r="L49" s="496"/>
      <c r="M49" s="497"/>
      <c r="N49" s="498"/>
      <c r="O49" s="498"/>
      <c r="P49" s="11"/>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1"/>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1"/>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1"/>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1"/>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1"/>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1"/>
    </row>
    <row r="56" spans="1:16" x14ac:dyDescent="0.2">
      <c r="A56" s="113"/>
      <c r="B56" s="120" t="s">
        <v>49</v>
      </c>
      <c r="C56" s="121"/>
      <c r="D56" s="121"/>
      <c r="E56" s="122"/>
      <c r="F56" s="103"/>
      <c r="G56" s="104"/>
      <c r="H56" s="123"/>
      <c r="I56" s="123"/>
      <c r="J56" s="509"/>
      <c r="K56" s="510"/>
      <c r="L56" s="507"/>
      <c r="M56" s="508"/>
      <c r="N56" s="511"/>
      <c r="O56" s="498"/>
      <c r="P56" s="11"/>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1"/>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1"/>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1"/>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1"/>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1"/>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1"/>
    </row>
    <row r="63" spans="1:16" ht="17.25" x14ac:dyDescent="0.25">
      <c r="A63" s="134" t="s">
        <v>55</v>
      </c>
      <c r="B63" s="135"/>
      <c r="C63" s="135"/>
      <c r="D63" s="135"/>
      <c r="E63" s="136"/>
      <c r="F63" s="137" t="s">
        <v>16</v>
      </c>
      <c r="G63" s="138"/>
      <c r="H63" s="139" t="s">
        <v>56</v>
      </c>
      <c r="I63" s="140"/>
      <c r="J63" s="522"/>
      <c r="K63" s="522"/>
      <c r="L63" s="141"/>
      <c r="M63" s="142" t="s">
        <v>18</v>
      </c>
      <c r="N63" s="523"/>
      <c r="O63" s="143"/>
      <c r="P63" s="11"/>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1"/>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1"/>
    </row>
    <row r="66" spans="1:16" x14ac:dyDescent="0.2">
      <c r="A66" s="113"/>
      <c r="B66" s="150" t="s">
        <v>58</v>
      </c>
      <c r="C66" s="151"/>
      <c r="D66" s="151"/>
      <c r="E66" s="152"/>
      <c r="F66" s="103"/>
      <c r="G66" s="153"/>
      <c r="H66" s="154"/>
      <c r="I66" s="155"/>
      <c r="J66" s="526"/>
      <c r="K66" s="527"/>
      <c r="L66" s="496"/>
      <c r="M66" s="497"/>
      <c r="N66" s="498"/>
      <c r="O66" s="502"/>
      <c r="P66" s="11"/>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1"/>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1"/>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1"/>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1"/>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1"/>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1"/>
    </row>
    <row r="73" spans="1:16" x14ac:dyDescent="0.2">
      <c r="A73" s="113"/>
      <c r="B73" s="114"/>
      <c r="C73" s="115"/>
      <c r="D73" s="115"/>
      <c r="E73" s="96"/>
      <c r="F73" s="117"/>
      <c r="G73" s="157" t="s">
        <v>24</v>
      </c>
      <c r="H73" s="160"/>
      <c r="I73" s="161"/>
      <c r="J73" s="528"/>
      <c r="K73" s="529"/>
      <c r="L73" s="489">
        <f t="shared" si="9"/>
        <v>0</v>
      </c>
      <c r="M73" s="490">
        <f t="shared" si="10"/>
        <v>0</v>
      </c>
      <c r="N73" s="491">
        <f t="shared" si="11"/>
        <v>0</v>
      </c>
      <c r="O73" s="491">
        <f t="shared" si="8"/>
        <v>0</v>
      </c>
      <c r="P73" s="11"/>
    </row>
    <row r="74" spans="1:16" x14ac:dyDescent="0.2">
      <c r="A74" s="113"/>
      <c r="B74" s="114"/>
      <c r="C74" s="115"/>
      <c r="D74" s="115"/>
      <c r="E74" s="116"/>
      <c r="F74" s="117"/>
      <c r="G74" s="157" t="s">
        <v>24</v>
      </c>
      <c r="H74" s="160"/>
      <c r="I74" s="161"/>
      <c r="J74" s="528"/>
      <c r="K74" s="529"/>
      <c r="L74" s="489">
        <f t="shared" si="9"/>
        <v>0</v>
      </c>
      <c r="M74" s="490">
        <f t="shared" si="10"/>
        <v>0</v>
      </c>
      <c r="N74" s="491">
        <f t="shared" si="11"/>
        <v>0</v>
      </c>
      <c r="O74" s="491">
        <f t="shared" si="8"/>
        <v>0</v>
      </c>
      <c r="P74" s="11"/>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1"/>
    </row>
    <row r="76" spans="1:16" x14ac:dyDescent="0.2">
      <c r="A76" s="113"/>
      <c r="B76" s="150" t="s">
        <v>62</v>
      </c>
      <c r="C76" s="151"/>
      <c r="D76" s="151"/>
      <c r="E76" s="152"/>
      <c r="F76" s="162" t="s">
        <v>63</v>
      </c>
      <c r="G76" s="163"/>
      <c r="H76" s="154"/>
      <c r="I76" s="155"/>
      <c r="J76" s="526"/>
      <c r="K76" s="527"/>
      <c r="L76" s="496"/>
      <c r="M76" s="497"/>
      <c r="N76" s="498"/>
      <c r="O76" s="502"/>
      <c r="P76" s="11"/>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1"/>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1"/>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1"/>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1"/>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1"/>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1"/>
      <c r="R82" s="402"/>
    </row>
    <row r="83" spans="1:23" x14ac:dyDescent="0.2">
      <c r="A83" s="113"/>
      <c r="B83" s="150" t="s">
        <v>66</v>
      </c>
      <c r="C83" s="151"/>
      <c r="D83" s="151"/>
      <c r="E83" s="152"/>
      <c r="F83" s="103"/>
      <c r="G83" s="153"/>
      <c r="H83" s="154"/>
      <c r="I83" s="155"/>
      <c r="J83" s="526"/>
      <c r="K83" s="527"/>
      <c r="L83" s="496"/>
      <c r="M83" s="497"/>
      <c r="N83" s="498"/>
      <c r="O83" s="502"/>
      <c r="P83" s="11"/>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1"/>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1"/>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1"/>
    </row>
    <row r="87" spans="1:23" x14ac:dyDescent="0.2">
      <c r="A87" s="113"/>
      <c r="B87" s="150" t="s">
        <v>67</v>
      </c>
      <c r="C87" s="151"/>
      <c r="D87" s="151"/>
      <c r="E87" s="152"/>
      <c r="F87" s="103"/>
      <c r="G87" s="153"/>
      <c r="H87" s="154"/>
      <c r="I87" s="155"/>
      <c r="J87" s="526"/>
      <c r="K87" s="527"/>
      <c r="L87" s="496"/>
      <c r="M87" s="497"/>
      <c r="N87" s="498"/>
      <c r="O87" s="502"/>
      <c r="P87" s="11"/>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1"/>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1"/>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1"/>
      <c r="Q90" s="11"/>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1"/>
      <c r="Q91" s="11"/>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1"/>
      <c r="Q92" s="11"/>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1"/>
      <c r="Q93" s="11"/>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1"/>
      <c r="Q94" s="359"/>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1"/>
      <c r="Q95" s="11"/>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1"/>
      <c r="Q96" s="11"/>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1"/>
      <c r="Q97" s="11"/>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1"/>
      <c r="Q98" s="11"/>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1"/>
      <c r="Q99" s="11"/>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1"/>
      <c r="Q100" s="11"/>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1"/>
      <c r="Q101" s="11"/>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1"/>
      <c r="Q102" s="11"/>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1"/>
      <c r="Q103" s="11"/>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1"/>
      <c r="Q104" s="11"/>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1"/>
      <c r="Q105" s="11"/>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1"/>
      <c r="Q106" s="11"/>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1"/>
      <c r="Q107" s="11"/>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1"/>
      <c r="Q108" s="11"/>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1"/>
      <c r="Q109" s="11"/>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1"/>
      <c r="Q110" s="11"/>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1"/>
      <c r="Q111" s="11"/>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1"/>
      <c r="Q112" s="11"/>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1"/>
      <c r="Q113" s="11"/>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1"/>
      <c r="Q114" s="11"/>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1"/>
      <c r="Q115" s="11"/>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1"/>
      <c r="Q116" s="11"/>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1"/>
      <c r="Q117" s="11"/>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1"/>
      <c r="Q118" s="11"/>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1"/>
    </row>
    <row r="120" spans="1:23" ht="14.25" x14ac:dyDescent="0.2">
      <c r="A120" s="38"/>
      <c r="B120" s="239"/>
      <c r="C120" s="239"/>
      <c r="D120" s="239"/>
      <c r="E120" s="239"/>
      <c r="F120" s="214"/>
      <c r="G120" s="240"/>
      <c r="H120" s="241"/>
      <c r="I120" s="37"/>
      <c r="J120" s="45"/>
      <c r="K120" s="45"/>
      <c r="L120" s="557"/>
      <c r="M120" s="242"/>
      <c r="N120" s="299"/>
      <c r="O120" s="299"/>
      <c r="P120" s="11"/>
    </row>
    <row r="121" spans="1:23" ht="14.25" x14ac:dyDescent="0.2">
      <c r="A121" s="38"/>
      <c r="B121" s="239"/>
      <c r="C121" s="239"/>
      <c r="D121" s="239"/>
      <c r="E121" s="239"/>
      <c r="F121" s="214"/>
      <c r="G121" s="240"/>
      <c r="H121" s="241"/>
      <c r="I121" s="37"/>
      <c r="J121" s="45"/>
      <c r="K121" s="45"/>
      <c r="L121" s="557"/>
      <c r="M121" s="243"/>
      <c r="N121" s="557"/>
      <c r="O121" s="299"/>
      <c r="P121" s="11"/>
    </row>
    <row r="122" spans="1:23" ht="15.75" x14ac:dyDescent="0.25">
      <c r="A122" s="244" t="s">
        <v>89</v>
      </c>
      <c r="B122" s="245"/>
      <c r="C122" s="245"/>
      <c r="D122" s="245"/>
      <c r="E122" s="245"/>
      <c r="F122" s="246"/>
      <c r="G122" s="247"/>
      <c r="H122" s="248"/>
      <c r="I122" s="248"/>
      <c r="J122" s="558"/>
      <c r="K122" s="558"/>
      <c r="L122" s="559"/>
      <c r="M122" s="559"/>
      <c r="N122" s="559"/>
      <c r="O122" s="560"/>
      <c r="P122" s="11"/>
    </row>
    <row r="123" spans="1:23" ht="13.5" thickBot="1" x14ac:dyDescent="0.25">
      <c r="A123" s="249" t="s">
        <v>173</v>
      </c>
      <c r="B123" s="250"/>
      <c r="C123" s="250"/>
      <c r="D123" s="250"/>
      <c r="E123" s="250"/>
      <c r="F123" s="251"/>
      <c r="G123" s="252"/>
      <c r="H123" s="253"/>
      <c r="I123" s="253"/>
      <c r="J123" s="561"/>
      <c r="K123" s="561"/>
      <c r="L123" s="562"/>
      <c r="M123" s="562"/>
      <c r="N123" s="562"/>
      <c r="O123" s="563"/>
      <c r="P123" s="11"/>
    </row>
    <row r="124" spans="1:23" x14ac:dyDescent="0.2">
      <c r="A124" s="254" t="s">
        <v>90</v>
      </c>
      <c r="B124" s="59"/>
      <c r="C124" s="59"/>
      <c r="D124" s="59"/>
      <c r="E124" s="60"/>
      <c r="F124" s="255" t="s">
        <v>91</v>
      </c>
      <c r="G124" s="62"/>
      <c r="H124" s="256" t="s">
        <v>92</v>
      </c>
      <c r="I124" s="64"/>
      <c r="J124" s="564"/>
      <c r="K124" s="564"/>
      <c r="L124" s="66"/>
      <c r="M124" s="67" t="s">
        <v>18</v>
      </c>
      <c r="N124" s="565"/>
      <c r="O124" s="69"/>
      <c r="P124" s="11"/>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1"/>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1"/>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1"/>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1"/>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1"/>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1"/>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1"/>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1"/>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1"/>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1"/>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1"/>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1"/>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1"/>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1"/>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1"/>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1"/>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1"/>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1"/>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1"/>
    </row>
    <row r="144" spans="1:16" ht="18.75" customHeight="1" x14ac:dyDescent="0.2">
      <c r="A144" s="287"/>
      <c r="B144" s="287"/>
      <c r="C144" s="287"/>
      <c r="D144" s="287"/>
      <c r="E144" s="287"/>
      <c r="F144" s="288"/>
      <c r="G144" s="288"/>
      <c r="H144" s="288"/>
      <c r="I144" s="288"/>
      <c r="J144" s="581"/>
      <c r="K144" s="581"/>
      <c r="L144" s="582"/>
      <c r="M144" s="582"/>
      <c r="N144" s="582"/>
      <c r="O144" s="583"/>
      <c r="P144" s="11"/>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1"/>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1"/>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1"/>
    </row>
    <row r="148" spans="1:16" ht="13.5" thickTop="1" x14ac:dyDescent="0.2">
      <c r="A148" s="11"/>
      <c r="B148" s="11"/>
      <c r="C148" s="11"/>
      <c r="D148" s="11"/>
      <c r="E148" s="11"/>
      <c r="F148" s="12"/>
      <c r="G148" s="12"/>
      <c r="H148" s="12"/>
      <c r="I148" s="12"/>
      <c r="J148" s="12"/>
      <c r="K148" s="12"/>
      <c r="L148" s="11"/>
      <c r="M148" s="11"/>
      <c r="N148" s="11"/>
      <c r="O148" s="11"/>
      <c r="P148" s="11"/>
    </row>
    <row r="149" spans="1:16" x14ac:dyDescent="0.2">
      <c r="A149" s="11"/>
      <c r="B149" s="11"/>
      <c r="C149" s="11"/>
      <c r="D149" s="11"/>
      <c r="E149" s="11"/>
      <c r="F149" s="12"/>
      <c r="G149" s="12"/>
      <c r="H149" s="12"/>
      <c r="I149" s="12"/>
      <c r="J149" s="12"/>
      <c r="K149" s="12"/>
      <c r="L149" s="11"/>
      <c r="M149" s="11"/>
      <c r="N149" s="11"/>
      <c r="O149" s="11"/>
      <c r="P149" s="11"/>
    </row>
    <row r="150" spans="1:16" x14ac:dyDescent="0.2">
      <c r="A150" s="11"/>
      <c r="B150" s="11"/>
      <c r="C150" s="11"/>
      <c r="D150" s="11"/>
      <c r="E150" s="11"/>
      <c r="F150" s="12"/>
      <c r="G150" s="12"/>
      <c r="H150" s="12"/>
      <c r="I150" s="12"/>
      <c r="J150" s="12"/>
      <c r="K150" s="12"/>
      <c r="L150" s="11"/>
      <c r="M150" s="11"/>
      <c r="N150" s="11"/>
      <c r="O150" s="11"/>
      <c r="P150" s="11"/>
    </row>
    <row r="151" spans="1:16" ht="12.75" customHeight="1" x14ac:dyDescent="0.2">
      <c r="A151" s="11"/>
      <c r="B151" s="11"/>
      <c r="C151" s="11"/>
      <c r="D151" s="11"/>
      <c r="E151" s="11"/>
      <c r="F151" s="12"/>
      <c r="G151" s="12"/>
      <c r="H151" s="12"/>
      <c r="I151" s="12"/>
      <c r="J151" s="12"/>
      <c r="K151" s="12"/>
      <c r="L151" s="11"/>
      <c r="M151" s="11"/>
      <c r="N151" s="11"/>
      <c r="O151" s="11"/>
      <c r="P151" s="11"/>
    </row>
    <row r="152" spans="1:16" ht="12.75" customHeight="1" x14ac:dyDescent="0.2">
      <c r="A152" s="299"/>
      <c r="B152" s="299" t="s">
        <v>181</v>
      </c>
      <c r="C152" s="299"/>
      <c r="D152" s="299"/>
      <c r="E152" s="299"/>
      <c r="F152" s="299"/>
      <c r="G152" s="300"/>
      <c r="H152" s="12"/>
      <c r="I152" s="12"/>
      <c r="J152" s="12"/>
      <c r="K152" s="12"/>
      <c r="L152" s="11"/>
      <c r="M152" s="11"/>
      <c r="N152" s="11"/>
      <c r="O152" s="11"/>
      <c r="P152" s="11"/>
    </row>
    <row r="153" spans="1:16" ht="12.75" customHeight="1" x14ac:dyDescent="0.2">
      <c r="A153" s="11"/>
      <c r="B153" s="680"/>
      <c r="C153" s="681"/>
      <c r="D153" s="681"/>
      <c r="E153" s="681"/>
      <c r="F153" s="681"/>
      <c r="G153" s="681"/>
      <c r="H153" s="681"/>
      <c r="I153" s="681"/>
      <c r="J153" s="681"/>
      <c r="K153" s="681"/>
      <c r="L153" s="681"/>
      <c r="M153" s="681"/>
      <c r="N153" s="682"/>
      <c r="O153" s="11"/>
      <c r="P153" s="11"/>
    </row>
    <row r="154" spans="1:16" ht="12.75" customHeight="1" x14ac:dyDescent="0.2">
      <c r="A154" s="301"/>
      <c r="B154" s="683"/>
      <c r="C154" s="684"/>
      <c r="D154" s="684"/>
      <c r="E154" s="684"/>
      <c r="F154" s="684"/>
      <c r="G154" s="684"/>
      <c r="H154" s="684"/>
      <c r="I154" s="684"/>
      <c r="J154" s="684"/>
      <c r="K154" s="684"/>
      <c r="L154" s="684"/>
      <c r="M154" s="684"/>
      <c r="N154" s="685"/>
      <c r="O154" s="11"/>
      <c r="P154" s="11"/>
    </row>
    <row r="155" spans="1:16" ht="12.75" customHeight="1" x14ac:dyDescent="0.2">
      <c r="A155" s="302"/>
      <c r="B155" s="683"/>
      <c r="C155" s="684"/>
      <c r="D155" s="684"/>
      <c r="E155" s="684"/>
      <c r="F155" s="684"/>
      <c r="G155" s="684"/>
      <c r="H155" s="684"/>
      <c r="I155" s="684"/>
      <c r="J155" s="684"/>
      <c r="K155" s="684"/>
      <c r="L155" s="684"/>
      <c r="M155" s="684"/>
      <c r="N155" s="685"/>
      <c r="O155" s="11"/>
      <c r="P155" s="11"/>
    </row>
    <row r="156" spans="1:16" x14ac:dyDescent="0.2">
      <c r="A156" s="301"/>
      <c r="B156" s="677"/>
      <c r="C156" s="678"/>
      <c r="D156" s="678"/>
      <c r="E156" s="678"/>
      <c r="F156" s="678"/>
      <c r="G156" s="678"/>
      <c r="H156" s="678"/>
      <c r="I156" s="678"/>
      <c r="J156" s="678"/>
      <c r="K156" s="678"/>
      <c r="L156" s="678"/>
      <c r="M156" s="678"/>
      <c r="N156" s="679"/>
      <c r="O156" s="11"/>
      <c r="P156" s="11"/>
    </row>
    <row r="157" spans="1:16" ht="11.1" customHeight="1" x14ac:dyDescent="0.2">
      <c r="A157" s="301"/>
      <c r="B157" s="11"/>
      <c r="C157" s="11"/>
      <c r="D157" s="11"/>
      <c r="E157" s="11"/>
      <c r="F157" s="12"/>
      <c r="G157" s="12"/>
      <c r="H157" s="12"/>
      <c r="J157" s="12"/>
      <c r="K157" s="12"/>
      <c r="L157" s="38"/>
      <c r="M157" s="38"/>
      <c r="N157" s="38"/>
      <c r="O157" s="11"/>
      <c r="P157" s="11"/>
    </row>
    <row r="158" spans="1:16" ht="11.1" customHeight="1" x14ac:dyDescent="0.2">
      <c r="A158" s="11"/>
      <c r="B158" s="11"/>
      <c r="C158" s="11"/>
      <c r="D158" s="11"/>
      <c r="E158" s="11"/>
      <c r="F158" s="12"/>
      <c r="G158" s="12"/>
      <c r="H158" s="12"/>
      <c r="I158" s="12"/>
      <c r="J158" s="37"/>
      <c r="K158" s="37"/>
      <c r="L158" s="38"/>
      <c r="M158" s="38"/>
      <c r="N158" s="38"/>
      <c r="O158" s="11"/>
      <c r="P158" s="11"/>
    </row>
    <row r="159" spans="1:16" x14ac:dyDescent="0.2">
      <c r="A159" s="11"/>
      <c r="B159" s="11"/>
      <c r="C159" s="11"/>
      <c r="D159" s="11"/>
      <c r="E159" s="11"/>
      <c r="F159" s="12"/>
      <c r="G159" s="12"/>
      <c r="H159" s="12"/>
      <c r="I159" s="12"/>
      <c r="J159" s="12"/>
      <c r="K159" s="12"/>
      <c r="L159" s="11"/>
      <c r="M159" s="11"/>
      <c r="N159" s="11"/>
      <c r="O159" s="11"/>
      <c r="P159" s="11"/>
    </row>
    <row r="160" spans="1:16" x14ac:dyDescent="0.2">
      <c r="A160" s="11"/>
      <c r="B160" s="11"/>
      <c r="C160" s="11"/>
      <c r="D160" s="11"/>
      <c r="E160" s="11"/>
      <c r="F160" s="12"/>
      <c r="G160" s="12"/>
      <c r="H160" s="12"/>
      <c r="I160" s="12"/>
      <c r="J160" s="12"/>
      <c r="K160" s="12"/>
      <c r="L160" s="11"/>
      <c r="M160" s="11"/>
      <c r="N160" s="11"/>
      <c r="O160" s="11"/>
      <c r="P160" s="11"/>
    </row>
    <row r="161" spans="1:16" ht="14.25" x14ac:dyDescent="0.2">
      <c r="A161" s="303">
        <v>1</v>
      </c>
      <c r="B161" s="11" t="s">
        <v>106</v>
      </c>
      <c r="C161" s="11"/>
      <c r="D161" s="11"/>
      <c r="E161" s="11"/>
      <c r="F161" s="12"/>
      <c r="G161" s="12"/>
      <c r="H161" s="12"/>
      <c r="I161" s="12"/>
      <c r="J161" s="12"/>
      <c r="K161" s="12"/>
      <c r="L161" s="11"/>
      <c r="M161" s="11"/>
      <c r="N161" s="11"/>
      <c r="O161" s="11"/>
      <c r="P161" s="11"/>
    </row>
    <row r="162" spans="1:16" ht="14.25" x14ac:dyDescent="0.2">
      <c r="A162" s="303"/>
      <c r="B162" s="11" t="s">
        <v>107</v>
      </c>
      <c r="C162" s="11"/>
      <c r="D162" s="11"/>
      <c r="E162" s="11"/>
      <c r="F162" s="12"/>
      <c r="G162" s="12"/>
      <c r="H162" s="12"/>
      <c r="I162" s="12"/>
      <c r="J162" s="12"/>
      <c r="K162" s="12"/>
      <c r="L162" s="11"/>
      <c r="M162" s="11"/>
      <c r="N162" s="11"/>
      <c r="O162" s="11"/>
      <c r="P162" s="11"/>
    </row>
    <row r="163" spans="1:16" ht="14.25" x14ac:dyDescent="0.2">
      <c r="A163" s="303"/>
      <c r="B163" s="11" t="s">
        <v>108</v>
      </c>
      <c r="C163" s="11"/>
      <c r="D163" s="11"/>
      <c r="E163" s="11"/>
      <c r="F163" s="12"/>
      <c r="G163" s="12"/>
      <c r="H163" s="12"/>
      <c r="I163" s="12"/>
      <c r="J163" s="12"/>
      <c r="K163" s="12"/>
      <c r="L163" s="11"/>
      <c r="M163" s="11"/>
      <c r="N163" s="11"/>
      <c r="O163" s="11"/>
      <c r="P163" s="11"/>
    </row>
    <row r="164" spans="1:16" ht="14.25" x14ac:dyDescent="0.2">
      <c r="A164" s="303"/>
      <c r="B164" s="11"/>
      <c r="C164" s="11"/>
      <c r="D164" s="11"/>
      <c r="E164" s="11"/>
      <c r="F164" s="12"/>
      <c r="G164" s="12"/>
      <c r="H164" s="12"/>
      <c r="I164" s="12"/>
      <c r="J164" s="12"/>
      <c r="K164" s="12"/>
      <c r="L164" s="11"/>
      <c r="M164" s="11"/>
      <c r="N164" s="11"/>
      <c r="O164" s="11"/>
      <c r="P164" s="11"/>
    </row>
    <row r="165" spans="1:16" ht="14.25" x14ac:dyDescent="0.2">
      <c r="A165" s="303">
        <v>2</v>
      </c>
      <c r="B165" s="11" t="s">
        <v>109</v>
      </c>
      <c r="C165" s="11"/>
      <c r="D165" s="11"/>
      <c r="E165" s="11"/>
      <c r="F165" s="12"/>
      <c r="G165" s="12"/>
      <c r="H165" s="12"/>
      <c r="I165" s="12"/>
      <c r="J165" s="12"/>
      <c r="K165" s="12"/>
      <c r="L165" s="11"/>
      <c r="M165" s="11"/>
      <c r="N165" s="11"/>
      <c r="O165" s="11"/>
      <c r="P165" s="11"/>
    </row>
    <row r="166" spans="1:16" ht="14.25" x14ac:dyDescent="0.2">
      <c r="A166" s="303"/>
      <c r="B166" s="11" t="s">
        <v>110</v>
      </c>
      <c r="C166" s="11"/>
      <c r="D166" s="11"/>
      <c r="E166" s="11"/>
      <c r="F166" s="12"/>
      <c r="G166" s="12"/>
      <c r="H166" s="12"/>
      <c r="I166" s="12"/>
      <c r="J166" s="12"/>
      <c r="K166" s="12"/>
      <c r="L166" s="11"/>
      <c r="M166" s="11"/>
      <c r="N166" s="11"/>
      <c r="O166" s="11"/>
      <c r="P166" s="11"/>
    </row>
    <row r="167" spans="1:16" ht="14.25" x14ac:dyDescent="0.2">
      <c r="A167" s="303"/>
      <c r="B167" s="11"/>
      <c r="C167" s="11"/>
      <c r="D167" s="11"/>
      <c r="E167" s="11"/>
      <c r="F167" s="12"/>
      <c r="G167" s="12"/>
      <c r="H167" s="12"/>
      <c r="I167" s="12"/>
      <c r="J167" s="12"/>
      <c r="K167" s="12"/>
      <c r="L167" s="11"/>
      <c r="M167" s="11"/>
      <c r="N167" s="11"/>
      <c r="O167" s="11"/>
      <c r="P167" s="11"/>
    </row>
    <row r="168" spans="1:16" ht="14.25" x14ac:dyDescent="0.2">
      <c r="A168" s="303">
        <v>3</v>
      </c>
      <c r="B168" s="11" t="s">
        <v>111</v>
      </c>
      <c r="C168" s="11"/>
      <c r="D168" s="11"/>
      <c r="E168" s="11"/>
      <c r="F168" s="12"/>
      <c r="G168" s="12"/>
      <c r="H168" s="12"/>
      <c r="I168" s="12"/>
      <c r="J168" s="12"/>
      <c r="K168" s="12"/>
      <c r="L168" s="11"/>
      <c r="M168" s="11"/>
      <c r="N168" s="11"/>
      <c r="O168" s="11"/>
      <c r="P168" s="11"/>
    </row>
    <row r="169" spans="1:16" x14ac:dyDescent="0.2">
      <c r="A169" s="11"/>
      <c r="B169" s="11" t="s">
        <v>112</v>
      </c>
      <c r="C169" s="11"/>
      <c r="D169" s="11"/>
      <c r="E169" s="11"/>
      <c r="F169" s="12"/>
      <c r="G169" s="12"/>
      <c r="H169" s="12"/>
      <c r="I169" s="12"/>
      <c r="J169" s="12"/>
      <c r="K169" s="12"/>
      <c r="L169" s="11"/>
      <c r="M169" s="11"/>
      <c r="N169" s="11"/>
      <c r="O169" s="11"/>
      <c r="P169" s="11"/>
    </row>
    <row r="170" spans="1:16" x14ac:dyDescent="0.2">
      <c r="A170" s="11"/>
      <c r="B170" s="11" t="s">
        <v>134</v>
      </c>
      <c r="C170" s="11"/>
      <c r="D170" s="11"/>
      <c r="E170" s="11"/>
      <c r="F170" s="12"/>
      <c r="G170" s="12"/>
      <c r="H170" s="12"/>
      <c r="I170" s="12"/>
      <c r="J170" s="12"/>
      <c r="K170" s="12"/>
      <c r="L170" s="11"/>
      <c r="M170" s="11"/>
      <c r="N170" s="11"/>
      <c r="O170" s="11"/>
      <c r="P170" s="11"/>
    </row>
    <row r="171" spans="1:16" x14ac:dyDescent="0.2">
      <c r="A171" s="11"/>
      <c r="B171" s="11" t="s">
        <v>135</v>
      </c>
      <c r="C171" s="11"/>
      <c r="D171" s="11"/>
      <c r="E171" s="11"/>
      <c r="F171" s="12"/>
      <c r="G171" s="12"/>
      <c r="H171" s="12"/>
      <c r="I171" s="12"/>
      <c r="J171" s="12"/>
      <c r="K171" s="12"/>
      <c r="L171" s="11"/>
      <c r="M171" s="11"/>
      <c r="N171" s="11"/>
      <c r="O171" s="11"/>
      <c r="P171" s="11"/>
    </row>
    <row r="172" spans="1:16" x14ac:dyDescent="0.2">
      <c r="A172" s="11"/>
      <c r="B172" s="11"/>
      <c r="C172" s="11"/>
      <c r="D172" s="11"/>
      <c r="E172" s="11"/>
      <c r="F172" s="11"/>
      <c r="G172" s="11"/>
      <c r="H172" s="12"/>
      <c r="I172" s="12"/>
      <c r="J172" s="12"/>
      <c r="K172" s="12"/>
      <c r="L172" s="11"/>
      <c r="M172" s="11"/>
      <c r="N172" s="11"/>
      <c r="O172" s="11"/>
      <c r="P172" s="11"/>
    </row>
    <row r="173" spans="1:16" x14ac:dyDescent="0.2">
      <c r="A173" s="11"/>
      <c r="B173" s="11"/>
      <c r="C173" s="11"/>
      <c r="D173" s="11"/>
      <c r="E173" s="11"/>
      <c r="F173" s="11"/>
      <c r="G173" s="11"/>
      <c r="H173" s="12"/>
      <c r="I173" s="12"/>
      <c r="J173" s="12"/>
      <c r="K173" s="12"/>
      <c r="L173" s="11"/>
      <c r="M173" s="11"/>
      <c r="N173" s="11"/>
      <c r="O173" s="11"/>
      <c r="P173" s="11"/>
    </row>
    <row r="174" spans="1:16" x14ac:dyDescent="0.2">
      <c r="A174" s="11"/>
      <c r="B174" s="11"/>
      <c r="C174" s="11"/>
      <c r="D174" s="11"/>
      <c r="E174" s="11"/>
      <c r="F174" s="12"/>
      <c r="G174" s="12"/>
      <c r="H174" s="12"/>
      <c r="I174" s="12"/>
      <c r="J174" s="12"/>
      <c r="K174" s="12"/>
      <c r="L174" s="11"/>
      <c r="M174" s="11"/>
      <c r="N174" s="11"/>
      <c r="O174" s="11"/>
      <c r="P174" s="11"/>
    </row>
    <row r="175" spans="1:16" x14ac:dyDescent="0.2">
      <c r="A175" s="11"/>
      <c r="B175" s="11"/>
      <c r="C175" s="11"/>
      <c r="D175" s="11"/>
      <c r="E175" s="11"/>
      <c r="F175" s="12"/>
      <c r="G175" s="12"/>
      <c r="H175" s="12"/>
      <c r="I175" s="12"/>
      <c r="J175" s="12"/>
      <c r="K175" s="12"/>
      <c r="L175" s="11"/>
      <c r="M175" s="11"/>
      <c r="N175" s="11"/>
      <c r="O175" s="11"/>
      <c r="P175" s="11"/>
    </row>
    <row r="176" spans="1:16" x14ac:dyDescent="0.2">
      <c r="A176" s="11"/>
      <c r="B176" s="11"/>
      <c r="C176" s="11"/>
      <c r="D176" s="11"/>
      <c r="E176" s="11"/>
      <c r="F176" s="12"/>
      <c r="G176" s="12"/>
      <c r="H176" s="12"/>
      <c r="I176" s="12"/>
      <c r="J176" s="12"/>
      <c r="K176" s="12"/>
      <c r="L176" s="11"/>
      <c r="M176" s="11"/>
      <c r="N176" s="11"/>
      <c r="O176" s="11"/>
      <c r="P176" s="11"/>
    </row>
    <row r="177" spans="1:16" x14ac:dyDescent="0.2">
      <c r="A177" s="11"/>
      <c r="B177" s="11"/>
      <c r="C177" s="11"/>
      <c r="D177" s="11"/>
      <c r="E177" s="11"/>
      <c r="F177" s="12"/>
      <c r="G177" s="12"/>
      <c r="H177" s="12"/>
      <c r="I177" s="12"/>
      <c r="J177" s="12"/>
      <c r="K177" s="304" t="s">
        <v>113</v>
      </c>
      <c r="L177" s="11"/>
      <c r="M177" s="11"/>
      <c r="N177" s="11"/>
      <c r="O177" s="11"/>
      <c r="P177" s="11"/>
    </row>
    <row r="178" spans="1:16" x14ac:dyDescent="0.2">
      <c r="A178" s="11"/>
      <c r="B178" s="11"/>
      <c r="C178" s="11"/>
      <c r="D178" s="11"/>
      <c r="E178" s="11"/>
      <c r="F178" s="12"/>
      <c r="G178" s="12"/>
      <c r="H178" s="12"/>
      <c r="J178" s="12"/>
      <c r="K178" s="304"/>
      <c r="M178" s="11"/>
      <c r="N178" s="11"/>
      <c r="O178" s="11"/>
      <c r="P178" s="15"/>
    </row>
    <row r="179" spans="1:16" ht="18" x14ac:dyDescent="0.25">
      <c r="A179" s="305" t="s">
        <v>114</v>
      </c>
      <c r="B179" s="306"/>
      <c r="C179" s="306"/>
      <c r="D179" s="306"/>
      <c r="E179" s="306"/>
      <c r="F179" s="307"/>
      <c r="G179" s="307"/>
      <c r="H179" s="307"/>
      <c r="I179" s="308"/>
      <c r="J179" s="307"/>
      <c r="K179" s="307"/>
      <c r="L179" s="309"/>
      <c r="M179" s="309"/>
      <c r="N179" s="309"/>
      <c r="O179" s="310"/>
      <c r="P179" s="15"/>
    </row>
    <row r="180" spans="1:16" ht="18" x14ac:dyDescent="0.25">
      <c r="A180" s="311" t="s">
        <v>115</v>
      </c>
      <c r="B180" s="312"/>
      <c r="C180" s="312"/>
      <c r="D180" s="312"/>
      <c r="E180" s="312"/>
      <c r="F180" s="313"/>
      <c r="G180" s="313"/>
      <c r="H180" s="313"/>
      <c r="I180" s="314"/>
      <c r="J180" s="313"/>
      <c r="K180" s="313"/>
      <c r="L180" s="315"/>
      <c r="M180" s="315"/>
      <c r="N180" s="315"/>
      <c r="O180" s="316"/>
      <c r="P180" s="15"/>
    </row>
    <row r="181" spans="1:16" ht="18" x14ac:dyDescent="0.25">
      <c r="A181" s="317"/>
      <c r="B181" s="312"/>
      <c r="C181" s="312"/>
      <c r="D181" s="312"/>
      <c r="E181" s="312"/>
      <c r="F181" s="313"/>
      <c r="G181" s="313"/>
      <c r="H181" s="313"/>
      <c r="I181" s="318"/>
      <c r="J181" s="319"/>
      <c r="K181" s="319"/>
      <c r="L181" s="315"/>
      <c r="M181" s="315"/>
      <c r="N181" s="315"/>
      <c r="O181" s="316"/>
      <c r="P181" s="15"/>
    </row>
    <row r="182" spans="1:16" ht="18" x14ac:dyDescent="0.25">
      <c r="A182" s="320"/>
      <c r="B182" s="38"/>
      <c r="C182" s="38"/>
      <c r="D182" s="38"/>
      <c r="E182" s="38"/>
      <c r="F182" s="37"/>
      <c r="G182" s="37"/>
      <c r="H182" s="37"/>
      <c r="I182" s="240"/>
      <c r="J182" s="321"/>
      <c r="K182" s="321"/>
      <c r="L182" s="322"/>
      <c r="M182" s="322"/>
      <c r="N182" s="322"/>
      <c r="O182" s="323"/>
      <c r="P182" s="11"/>
    </row>
    <row r="183" spans="1:16" ht="15.75" x14ac:dyDescent="0.25">
      <c r="A183" s="113"/>
      <c r="B183" s="38"/>
      <c r="C183" s="324"/>
      <c r="D183" s="325"/>
      <c r="E183" s="11"/>
      <c r="F183" s="37"/>
      <c r="G183" s="37"/>
      <c r="H183" s="325"/>
      <c r="I183" s="37"/>
      <c r="J183" s="326"/>
      <c r="K183" s="38"/>
      <c r="L183" s="324"/>
      <c r="M183" s="38"/>
      <c r="N183" s="38"/>
      <c r="O183" s="323"/>
      <c r="P183" s="11"/>
    </row>
    <row r="184" spans="1:16" x14ac:dyDescent="0.2">
      <c r="A184" s="113"/>
      <c r="B184" s="38"/>
      <c r="C184" s="38"/>
      <c r="D184" s="38"/>
      <c r="E184" s="38"/>
      <c r="F184" s="37"/>
      <c r="G184" s="37"/>
      <c r="H184" s="37"/>
      <c r="I184" s="37"/>
      <c r="J184" s="37"/>
      <c r="K184" s="37"/>
      <c r="L184" s="38"/>
      <c r="M184" s="38"/>
      <c r="N184" s="38"/>
      <c r="O184" s="218"/>
      <c r="P184" s="11"/>
    </row>
    <row r="185" spans="1:16" ht="15.75" x14ac:dyDescent="0.25">
      <c r="A185" s="25" t="s">
        <v>4</v>
      </c>
      <c r="B185" s="211"/>
      <c r="C185" s="26"/>
      <c r="D185" s="26"/>
      <c r="E185" s="26"/>
      <c r="F185" s="26"/>
      <c r="G185" s="30"/>
      <c r="H185" s="362"/>
      <c r="I185" s="38"/>
      <c r="J185" s="325"/>
      <c r="K185" s="325"/>
      <c r="L185" s="38"/>
      <c r="M185" s="38"/>
      <c r="N185" s="38"/>
      <c r="O185" s="218"/>
      <c r="P185" s="11"/>
    </row>
    <row r="186" spans="1:16" x14ac:dyDescent="0.2">
      <c r="A186" s="657" t="str">
        <f>IF(A7="","",A7)</f>
        <v/>
      </c>
      <c r="B186" s="658"/>
      <c r="C186" s="658"/>
      <c r="D186" s="658"/>
      <c r="E186" s="658"/>
      <c r="F186" s="658"/>
      <c r="G186" s="659"/>
      <c r="H186" s="362"/>
      <c r="J186" s="12"/>
      <c r="K186" s="12"/>
      <c r="L186" s="38"/>
      <c r="M186" s="38"/>
      <c r="N186" s="38"/>
      <c r="O186" s="218"/>
      <c r="P186" s="11"/>
    </row>
    <row r="187" spans="1:16" x14ac:dyDescent="0.2">
      <c r="A187" s="657" t="str">
        <f>IF(A8="","",A8)</f>
        <v/>
      </c>
      <c r="B187" s="658"/>
      <c r="C187" s="658"/>
      <c r="D187" s="658"/>
      <c r="E187" s="658"/>
      <c r="F187" s="658"/>
      <c r="G187" s="659"/>
      <c r="H187" s="362"/>
      <c r="I187" s="363"/>
      <c r="J187" s="324" t="s">
        <v>136</v>
      </c>
      <c r="K187" s="324"/>
      <c r="L187" s="324"/>
      <c r="M187" s="324"/>
      <c r="N187" s="324"/>
      <c r="O187" s="364"/>
      <c r="P187" s="11"/>
    </row>
    <row r="188" spans="1:16" x14ac:dyDescent="0.2">
      <c r="A188" s="657" t="str">
        <f>IF(A9="","",A9)</f>
        <v/>
      </c>
      <c r="B188" s="658"/>
      <c r="C188" s="658"/>
      <c r="D188" s="658"/>
      <c r="E188" s="658"/>
      <c r="F188" s="658"/>
      <c r="G188" s="659"/>
      <c r="H188" s="362"/>
      <c r="J188" s="12"/>
      <c r="K188" s="12"/>
      <c r="L188" s="38"/>
      <c r="M188" s="38"/>
      <c r="N188" s="38"/>
      <c r="O188" s="218"/>
      <c r="P188" s="11"/>
    </row>
    <row r="189" spans="1:16" x14ac:dyDescent="0.2">
      <c r="A189" s="657" t="str">
        <f>IF(A10="","",A10)</f>
        <v/>
      </c>
      <c r="B189" s="658"/>
      <c r="C189" s="658"/>
      <c r="D189" s="658"/>
      <c r="E189" s="658"/>
      <c r="F189" s="658"/>
      <c r="G189" s="659"/>
      <c r="H189" s="362"/>
      <c r="I189" s="327"/>
      <c r="J189" s="324" t="s">
        <v>3</v>
      </c>
      <c r="K189" s="324"/>
      <c r="L189" s="11"/>
      <c r="M189" s="38"/>
      <c r="N189" s="38"/>
      <c r="O189" s="218"/>
      <c r="P189" s="11"/>
    </row>
    <row r="190" spans="1:16" ht="15.75" x14ac:dyDescent="0.25">
      <c r="A190" s="41" t="s">
        <v>116</v>
      </c>
      <c r="B190" s="42"/>
      <c r="C190" s="42"/>
      <c r="D190" s="43"/>
      <c r="E190" s="43"/>
      <c r="F190" s="663">
        <f>E11</f>
        <v>2023</v>
      </c>
      <c r="G190" s="664"/>
      <c r="H190" s="365"/>
      <c r="I190" s="38"/>
      <c r="J190" s="38"/>
      <c r="K190" s="38"/>
      <c r="L190" s="38"/>
      <c r="M190" s="38"/>
      <c r="N190" s="38"/>
      <c r="O190" s="218"/>
      <c r="P190" s="11"/>
    </row>
    <row r="191" spans="1:16" ht="15.75" x14ac:dyDescent="0.25">
      <c r="A191" s="46"/>
      <c r="B191" s="47"/>
      <c r="C191" s="47"/>
      <c r="D191" s="47"/>
      <c r="E191" s="328"/>
      <c r="F191" s="329"/>
      <c r="G191" s="48"/>
      <c r="H191" s="48"/>
      <c r="I191" s="48"/>
      <c r="J191" s="49"/>
      <c r="K191" s="49"/>
      <c r="L191" s="47"/>
      <c r="M191" s="50"/>
      <c r="N191" s="51"/>
      <c r="O191" s="330"/>
      <c r="P191" s="11"/>
    </row>
    <row r="192" spans="1:16" x14ac:dyDescent="0.2">
      <c r="A192" s="113"/>
      <c r="B192" s="38"/>
      <c r="C192" s="38"/>
      <c r="D192" s="38"/>
      <c r="E192" s="38"/>
      <c r="F192" s="37"/>
      <c r="G192" s="37"/>
      <c r="H192" s="37"/>
      <c r="I192" s="37"/>
      <c r="J192" s="37"/>
      <c r="K192" s="37"/>
      <c r="L192" s="38"/>
      <c r="M192" s="38"/>
      <c r="N192" s="38"/>
      <c r="O192" s="218"/>
      <c r="P192" s="11"/>
    </row>
    <row r="193" spans="1:16" x14ac:dyDescent="0.2">
      <c r="A193" s="331"/>
      <c r="B193" s="47"/>
      <c r="C193" s="47"/>
      <c r="D193" s="47"/>
      <c r="E193" s="47"/>
      <c r="F193" s="49"/>
      <c r="G193" s="49"/>
      <c r="H193" s="49"/>
      <c r="I193" s="49"/>
      <c r="J193" s="49"/>
      <c r="K193" s="49"/>
      <c r="L193" s="47"/>
      <c r="M193" s="47"/>
      <c r="N193" s="47"/>
      <c r="O193" s="332"/>
      <c r="P193" s="11"/>
    </row>
    <row r="194" spans="1:16" ht="16.5" thickBot="1" x14ac:dyDescent="0.3">
      <c r="A194" s="54" t="s">
        <v>127</v>
      </c>
      <c r="B194" s="55"/>
      <c r="C194" s="55"/>
      <c r="D194" s="55"/>
      <c r="E194" s="55"/>
      <c r="F194" s="56"/>
      <c r="G194" s="56"/>
      <c r="H194" s="56"/>
      <c r="I194" s="56"/>
      <c r="J194" s="56"/>
      <c r="K194" s="56"/>
      <c r="L194" s="55"/>
      <c r="M194" s="55"/>
      <c r="N194" s="55"/>
      <c r="O194" s="57"/>
      <c r="P194" s="11"/>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1"/>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1"/>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1"/>
    </row>
    <row r="198" spans="1:16" x14ac:dyDescent="0.2">
      <c r="A198" s="354" t="s">
        <v>120</v>
      </c>
      <c r="B198" s="366"/>
      <c r="C198" s="397">
        <f>C203-5</f>
        <v>2018</v>
      </c>
      <c r="D198" s="369"/>
      <c r="E198" s="370" t="s">
        <v>32</v>
      </c>
      <c r="F198" s="371"/>
      <c r="G198" s="83"/>
      <c r="H198" s="375" t="e">
        <f>'2018'!M147</f>
        <v>#DIV/0!</v>
      </c>
      <c r="I198" s="374"/>
      <c r="J198" s="598"/>
      <c r="K198" s="618" t="e">
        <f>'2018'!N147</f>
        <v>#DIV/0!</v>
      </c>
      <c r="L198" s="600"/>
      <c r="M198" s="598"/>
      <c r="N198" s="618" t="e">
        <f>'2018'!O147</f>
        <v>#DIV/0!</v>
      </c>
      <c r="O198" s="597"/>
      <c r="P198" s="11"/>
    </row>
    <row r="199" spans="1:16" x14ac:dyDescent="0.2">
      <c r="A199" s="108" t="s">
        <v>120</v>
      </c>
      <c r="B199" s="367"/>
      <c r="C199" s="396">
        <f>C203-4</f>
        <v>2019</v>
      </c>
      <c r="D199" s="85"/>
      <c r="E199" s="372" t="s">
        <v>32</v>
      </c>
      <c r="F199" s="87"/>
      <c r="G199" s="373"/>
      <c r="H199" s="375" t="e">
        <f>'2019'!M147</f>
        <v>#DIV/0!</v>
      </c>
      <c r="I199" s="374"/>
      <c r="J199" s="598"/>
      <c r="K199" s="618" t="e">
        <f>'2019'!N147</f>
        <v>#DIV/0!</v>
      </c>
      <c r="L199" s="600"/>
      <c r="M199" s="598"/>
      <c r="N199" s="618" t="e">
        <f>'2019'!O147</f>
        <v>#DIV/0!</v>
      </c>
      <c r="O199" s="600"/>
      <c r="P199" s="11"/>
    </row>
    <row r="200" spans="1:16" x14ac:dyDescent="0.2">
      <c r="A200" s="108" t="s">
        <v>120</v>
      </c>
      <c r="B200" s="367"/>
      <c r="C200" s="393">
        <f>C203-3</f>
        <v>2020</v>
      </c>
      <c r="D200" s="373"/>
      <c r="E200" s="372" t="s">
        <v>32</v>
      </c>
      <c r="F200" s="374"/>
      <c r="G200" s="373"/>
      <c r="H200" s="375" t="e">
        <f>'2020'!M147</f>
        <v>#DIV/0!</v>
      </c>
      <c r="I200" s="374"/>
      <c r="J200" s="598"/>
      <c r="K200" s="618" t="e">
        <f>'2020'!N147</f>
        <v>#DIV/0!</v>
      </c>
      <c r="L200" s="600"/>
      <c r="M200" s="598"/>
      <c r="N200" s="618" t="e">
        <f>'2020'!O147</f>
        <v>#DIV/0!</v>
      </c>
      <c r="O200" s="600"/>
      <c r="P200" s="11"/>
    </row>
    <row r="201" spans="1:16" x14ac:dyDescent="0.2">
      <c r="A201" s="108" t="s">
        <v>120</v>
      </c>
      <c r="B201" s="367"/>
      <c r="C201" s="393">
        <f>C203-2</f>
        <v>2021</v>
      </c>
      <c r="D201" s="373"/>
      <c r="E201" s="375" t="e">
        <f>'2021'!L147</f>
        <v>#DIV/0!</v>
      </c>
      <c r="F201" s="374"/>
      <c r="G201" s="373"/>
      <c r="H201" s="375" t="e">
        <f>'2021'!M147</f>
        <v>#DIV/0!</v>
      </c>
      <c r="I201" s="374"/>
      <c r="J201" s="598"/>
      <c r="K201" s="618" t="e">
        <f>'2021'!N147</f>
        <v>#DIV/0!</v>
      </c>
      <c r="L201" s="600"/>
      <c r="M201" s="598"/>
      <c r="N201" s="618" t="e">
        <f>'2021'!O147</f>
        <v>#DIV/0!</v>
      </c>
      <c r="O201" s="600"/>
      <c r="P201" s="11"/>
    </row>
    <row r="202" spans="1:16" x14ac:dyDescent="0.2">
      <c r="A202" s="108" t="s">
        <v>120</v>
      </c>
      <c r="B202" s="367"/>
      <c r="C202" s="393">
        <f>C203-1</f>
        <v>2022</v>
      </c>
      <c r="D202" s="373"/>
      <c r="E202" s="375" t="e">
        <f>'2022'!L147</f>
        <v>#DIV/0!</v>
      </c>
      <c r="F202" s="374"/>
      <c r="G202" s="373"/>
      <c r="H202" s="375" t="e">
        <f>'2022'!M147</f>
        <v>#DIV/0!</v>
      </c>
      <c r="I202" s="374"/>
      <c r="J202" s="598"/>
      <c r="K202" s="618" t="e">
        <f>'2022'!N147</f>
        <v>#DIV/0!</v>
      </c>
      <c r="L202" s="600"/>
      <c r="M202" s="598"/>
      <c r="N202" s="618" t="e">
        <f>'2022'!O147</f>
        <v>#DIV/0!</v>
      </c>
      <c r="O202" s="600"/>
      <c r="P202" s="11"/>
    </row>
    <row r="203" spans="1:16" x14ac:dyDescent="0.2">
      <c r="A203" s="355" t="s">
        <v>121</v>
      </c>
      <c r="B203" s="368"/>
      <c r="C203" s="399">
        <f>F190</f>
        <v>2023</v>
      </c>
      <c r="D203" s="376"/>
      <c r="E203" s="377" t="e">
        <f>L147</f>
        <v>#DIV/0!</v>
      </c>
      <c r="F203" s="378"/>
      <c r="G203" s="376"/>
      <c r="H203" s="377" t="e">
        <f>M147</f>
        <v>#DIV/0!</v>
      </c>
      <c r="I203" s="378"/>
      <c r="J203" s="601"/>
      <c r="K203" s="602" t="e">
        <f>N147</f>
        <v>#DIV/0!</v>
      </c>
      <c r="L203" s="603"/>
      <c r="M203" s="601"/>
      <c r="N203" s="602" t="e">
        <f>O147</f>
        <v>#DIV/0!</v>
      </c>
      <c r="O203" s="603"/>
      <c r="P203" s="11"/>
    </row>
    <row r="204" spans="1:16" x14ac:dyDescent="0.2">
      <c r="A204" s="480"/>
      <c r="B204" s="38"/>
      <c r="C204" s="38"/>
      <c r="D204" s="211"/>
      <c r="E204" s="26"/>
      <c r="F204" s="30"/>
      <c r="G204" s="38"/>
      <c r="H204" s="38"/>
      <c r="I204" s="38"/>
      <c r="J204" s="604"/>
      <c r="K204" s="43"/>
      <c r="L204" s="605"/>
      <c r="M204" s="604"/>
      <c r="N204" s="43"/>
      <c r="O204" s="605"/>
      <c r="P204" s="11"/>
    </row>
    <row r="205" spans="1:16" ht="14.25" x14ac:dyDescent="0.2">
      <c r="A205" s="78" t="s">
        <v>122</v>
      </c>
      <c r="B205" s="383"/>
      <c r="C205" s="38"/>
      <c r="D205" s="113"/>
      <c r="E205" s="38"/>
      <c r="F205" s="218"/>
      <c r="G205" s="38"/>
      <c r="H205" s="38"/>
      <c r="I205" s="38"/>
      <c r="J205" s="606"/>
      <c r="K205" s="557"/>
      <c r="L205" s="607"/>
      <c r="M205" s="606"/>
      <c r="N205" s="557"/>
      <c r="O205" s="607"/>
      <c r="P205" s="11"/>
    </row>
    <row r="206" spans="1:16" ht="14.25" x14ac:dyDescent="0.2">
      <c r="A206" s="78" t="s">
        <v>123</v>
      </c>
      <c r="B206" s="383"/>
      <c r="C206" s="38"/>
      <c r="D206" s="113"/>
      <c r="E206" s="38"/>
      <c r="F206" s="218"/>
      <c r="G206" s="38"/>
      <c r="H206" s="38"/>
      <c r="I206" s="38"/>
      <c r="J206" s="606"/>
      <c r="K206" s="557"/>
      <c r="L206" s="607"/>
      <c r="M206" s="606"/>
      <c r="N206" s="557"/>
      <c r="O206" s="607"/>
      <c r="P206" s="11"/>
    </row>
    <row r="207" spans="1:16" ht="14.25" x14ac:dyDescent="0.2">
      <c r="A207" s="350" t="s">
        <v>157</v>
      </c>
      <c r="B207" s="383"/>
      <c r="C207" s="38"/>
      <c r="D207" s="385"/>
      <c r="E207" s="449" t="e">
        <f>AVERAGE(E201:E203)</f>
        <v>#DIV/0!</v>
      </c>
      <c r="F207" s="386">
        <v>1</v>
      </c>
      <c r="G207" s="387"/>
      <c r="H207" s="455" t="e">
        <f>AVERAGE(H198:H203)</f>
        <v>#DIV/0!</v>
      </c>
      <c r="I207" s="388">
        <v>2</v>
      </c>
      <c r="J207" s="608"/>
      <c r="K207" s="609" t="e">
        <f>AVERAGE(K198:K203)</f>
        <v>#DIV/0!</v>
      </c>
      <c r="L207" s="610"/>
      <c r="M207" s="608"/>
      <c r="N207" s="609" t="e">
        <f>AVERAGE(N198:N203)</f>
        <v>#DIV/0!</v>
      </c>
      <c r="O207" s="610"/>
      <c r="P207" s="11"/>
    </row>
    <row r="208" spans="1:16" x14ac:dyDescent="0.2">
      <c r="A208" s="351"/>
      <c r="B208" s="47"/>
      <c r="C208" s="47"/>
      <c r="D208" s="127"/>
      <c r="E208" s="47"/>
      <c r="F208" s="332"/>
      <c r="G208" s="47"/>
      <c r="H208" s="47"/>
      <c r="I208" s="47"/>
      <c r="J208" s="611"/>
      <c r="K208" s="612"/>
      <c r="L208" s="613"/>
      <c r="M208" s="611"/>
      <c r="N208" s="612"/>
      <c r="O208" s="613"/>
      <c r="P208" s="11"/>
    </row>
    <row r="209" spans="1:16" x14ac:dyDescent="0.2">
      <c r="A209" s="11"/>
      <c r="B209" s="11"/>
      <c r="C209" s="11"/>
      <c r="D209" s="11"/>
      <c r="E209" s="11"/>
      <c r="F209" s="12"/>
      <c r="G209" s="12"/>
      <c r="H209" s="12"/>
      <c r="I209" s="12"/>
      <c r="J209" s="12"/>
      <c r="K209" s="12"/>
      <c r="L209" s="11"/>
      <c r="M209" s="11"/>
      <c r="N209" s="11"/>
      <c r="O209" s="11"/>
      <c r="P209" s="11"/>
    </row>
    <row r="210" spans="1:16" x14ac:dyDescent="0.2">
      <c r="B210" s="299" t="s">
        <v>105</v>
      </c>
      <c r="C210" s="299"/>
      <c r="D210" s="299"/>
      <c r="E210" s="299"/>
      <c r="F210" s="300"/>
      <c r="G210" s="12"/>
      <c r="H210" s="12"/>
      <c r="I210" s="12"/>
      <c r="J210" s="12"/>
      <c r="K210" s="12"/>
      <c r="L210" s="11"/>
      <c r="M210" s="11"/>
      <c r="N210" s="11"/>
      <c r="O210" s="11"/>
      <c r="P210" s="11"/>
    </row>
    <row r="211" spans="1:16" x14ac:dyDescent="0.2">
      <c r="A211" s="11"/>
      <c r="B211" s="680"/>
      <c r="C211" s="681"/>
      <c r="D211" s="681"/>
      <c r="E211" s="681"/>
      <c r="F211" s="681"/>
      <c r="G211" s="681"/>
      <c r="H211" s="681"/>
      <c r="I211" s="681"/>
      <c r="J211" s="681"/>
      <c r="K211" s="681"/>
      <c r="L211" s="681"/>
      <c r="M211" s="681"/>
      <c r="N211" s="682"/>
      <c r="O211" s="11"/>
      <c r="P211" s="11"/>
    </row>
    <row r="212" spans="1:16" x14ac:dyDescent="0.2">
      <c r="A212" s="11"/>
      <c r="B212" s="683"/>
      <c r="C212" s="684"/>
      <c r="D212" s="684"/>
      <c r="E212" s="684"/>
      <c r="F212" s="684"/>
      <c r="G212" s="684"/>
      <c r="H212" s="684"/>
      <c r="I212" s="684"/>
      <c r="J212" s="684"/>
      <c r="K212" s="684"/>
      <c r="L212" s="684"/>
      <c r="M212" s="684"/>
      <c r="N212" s="685"/>
      <c r="O212" s="11"/>
      <c r="P212" s="11"/>
    </row>
    <row r="213" spans="1:16" x14ac:dyDescent="0.2">
      <c r="A213" s="11"/>
      <c r="B213" s="683"/>
      <c r="C213" s="684"/>
      <c r="D213" s="684"/>
      <c r="E213" s="684"/>
      <c r="F213" s="684"/>
      <c r="G213" s="684"/>
      <c r="H213" s="684"/>
      <c r="I213" s="684"/>
      <c r="J213" s="684"/>
      <c r="K213" s="684"/>
      <c r="L213" s="684"/>
      <c r="M213" s="684"/>
      <c r="N213" s="685"/>
      <c r="O213" s="11"/>
      <c r="P213" s="11"/>
    </row>
    <row r="214" spans="1:16" x14ac:dyDescent="0.2">
      <c r="A214" s="11"/>
      <c r="B214" s="677"/>
      <c r="C214" s="678"/>
      <c r="D214" s="678"/>
      <c r="E214" s="678"/>
      <c r="F214" s="678"/>
      <c r="G214" s="678"/>
      <c r="H214" s="678"/>
      <c r="I214" s="678"/>
      <c r="J214" s="678"/>
      <c r="K214" s="678"/>
      <c r="L214" s="678"/>
      <c r="M214" s="678"/>
      <c r="N214" s="679"/>
      <c r="O214" s="11"/>
      <c r="P214" s="11"/>
    </row>
    <row r="215" spans="1:16" x14ac:dyDescent="0.2">
      <c r="A215" s="11"/>
      <c r="B215" s="11"/>
      <c r="C215" s="11"/>
      <c r="D215" s="11"/>
      <c r="E215" s="11"/>
      <c r="F215" s="12"/>
      <c r="G215" s="12"/>
      <c r="H215" s="12"/>
      <c r="I215" s="12"/>
      <c r="J215" s="12"/>
      <c r="K215" s="12"/>
      <c r="L215" s="11"/>
      <c r="M215" s="11"/>
      <c r="N215" s="11"/>
      <c r="O215" s="11"/>
      <c r="P215" s="11"/>
    </row>
    <row r="216" spans="1:16" ht="14.25" x14ac:dyDescent="0.2">
      <c r="A216" s="303"/>
      <c r="B216" s="361"/>
      <c r="C216" s="11"/>
      <c r="D216" s="11"/>
      <c r="E216" s="11"/>
      <c r="F216" s="12"/>
      <c r="G216" s="12"/>
      <c r="H216" s="12"/>
      <c r="I216" s="12"/>
      <c r="J216" s="12"/>
      <c r="K216" s="12"/>
      <c r="L216" s="11"/>
      <c r="M216" s="11"/>
      <c r="N216" s="11"/>
      <c r="O216" s="11"/>
      <c r="P216" s="18"/>
    </row>
    <row r="217" spans="1:16" ht="14.25" x14ac:dyDescent="0.2">
      <c r="A217" s="303">
        <v>1</v>
      </c>
      <c r="B217" s="299" t="s">
        <v>153</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154</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OZhueCKXnic3GLJl8T2+lUCxZs9Qy0GA8YZQER7u1mozt5HdGAaf7j34oXWE7UpU6IKvGqYGjSSuinK1dzVk+A==" saltValue="Wphl7czs9FlyG1nHWFS9+w=="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4"/>
  <sheetViews>
    <sheetView workbookViewId="0">
      <selection activeCell="A7" sqref="A7:E7"/>
    </sheetView>
  </sheetViews>
  <sheetFormatPr baseColWidth="10" defaultRowHeight="12.75" x14ac:dyDescent="0.2"/>
  <cols>
    <col min="1" max="1" width="2.85546875" style="391" customWidth="1"/>
    <col min="2" max="2" width="6.7109375" style="391" customWidth="1"/>
    <col min="3" max="3" width="8.42578125" style="391" customWidth="1"/>
    <col min="4" max="4" width="8.28515625" style="391" customWidth="1"/>
    <col min="5" max="5" width="7.28515625" style="391" customWidth="1"/>
    <col min="6" max="6" width="8.7109375" style="21" customWidth="1"/>
    <col min="7" max="7" width="6.28515625" style="21" customWidth="1"/>
    <col min="8" max="11" width="6" style="21" customWidth="1"/>
    <col min="12" max="14" width="6" style="391" customWidth="1"/>
    <col min="15" max="15" width="6.28515625" style="391" customWidth="1"/>
    <col min="16" max="16" width="2.140625" style="391" customWidth="1"/>
    <col min="17" max="19" width="11.42578125" style="391"/>
    <col min="20" max="20" width="13.5703125" style="391" customWidth="1"/>
    <col min="21" max="21" width="12.140625" style="391" customWidth="1"/>
    <col min="22" max="22" width="12.28515625" style="391" customWidth="1"/>
    <col min="23" max="16384" width="11.42578125" style="391"/>
  </cols>
  <sheetData>
    <row r="1" spans="1:16" ht="20.25" customHeight="1" x14ac:dyDescent="0.25">
      <c r="A1" s="1" t="s">
        <v>0</v>
      </c>
      <c r="B1" s="2"/>
      <c r="C1" s="2"/>
      <c r="D1" s="2"/>
      <c r="E1" s="2"/>
      <c r="F1" s="3"/>
      <c r="G1" s="3"/>
      <c r="H1" s="3"/>
      <c r="I1" s="4"/>
      <c r="J1" s="3"/>
      <c r="K1" s="3"/>
      <c r="L1" s="5"/>
      <c r="M1" s="5"/>
      <c r="N1" s="5"/>
      <c r="O1" s="5"/>
      <c r="P1" s="15"/>
    </row>
    <row r="2" spans="1:16" ht="3.75" customHeight="1" x14ac:dyDescent="0.25">
      <c r="A2" s="7"/>
      <c r="B2" s="2"/>
      <c r="C2" s="2"/>
      <c r="D2" s="2"/>
      <c r="E2" s="2"/>
      <c r="F2" s="3"/>
      <c r="G2" s="3"/>
      <c r="H2" s="3"/>
      <c r="I2" s="8"/>
      <c r="J2" s="9"/>
      <c r="K2" s="9"/>
      <c r="L2" s="5"/>
      <c r="M2" s="5"/>
      <c r="N2" s="5"/>
      <c r="O2" s="5"/>
      <c r="P2" s="15"/>
    </row>
    <row r="3" spans="1:16" ht="4.5" customHeight="1" x14ac:dyDescent="0.25">
      <c r="A3" s="10"/>
      <c r="B3" s="11"/>
      <c r="C3" s="11"/>
      <c r="D3" s="11"/>
      <c r="E3" s="11"/>
      <c r="F3" s="12"/>
      <c r="G3" s="12"/>
      <c r="H3" s="12"/>
      <c r="I3" s="13"/>
      <c r="J3" s="14"/>
      <c r="K3" s="14"/>
      <c r="L3" s="15"/>
      <c r="M3" s="15"/>
      <c r="N3" s="15"/>
      <c r="O3" s="15"/>
      <c r="P3" s="15"/>
    </row>
    <row r="4" spans="1:16" ht="11.25" customHeight="1" x14ac:dyDescent="0.25">
      <c r="A4" s="11"/>
      <c r="B4" s="16"/>
      <c r="C4" s="17" t="s">
        <v>1</v>
      </c>
      <c r="D4" s="11"/>
      <c r="E4" s="11"/>
      <c r="F4" s="19"/>
      <c r="G4" s="20" t="s">
        <v>2</v>
      </c>
      <c r="J4" s="22"/>
      <c r="L4" s="24"/>
      <c r="M4" s="17" t="s">
        <v>3</v>
      </c>
      <c r="N4" s="11"/>
      <c r="O4" s="15"/>
      <c r="P4" s="11"/>
    </row>
    <row r="5" spans="1:16" ht="3.75" customHeight="1" x14ac:dyDescent="0.2">
      <c r="A5" s="11"/>
      <c r="B5" s="11"/>
      <c r="C5" s="11"/>
      <c r="D5" s="11"/>
      <c r="E5" s="11"/>
      <c r="F5" s="12"/>
      <c r="G5" s="12"/>
      <c r="H5" s="12"/>
      <c r="I5" s="12"/>
      <c r="J5" s="12"/>
      <c r="K5" s="12"/>
      <c r="L5" s="11"/>
      <c r="M5" s="11"/>
      <c r="N5" s="11"/>
      <c r="O5" s="11"/>
      <c r="P5" s="11"/>
    </row>
    <row r="6" spans="1:16" ht="15.75" customHeight="1" x14ac:dyDescent="0.25">
      <c r="A6" s="25" t="s">
        <v>4</v>
      </c>
      <c r="B6" s="26"/>
      <c r="C6" s="695"/>
      <c r="D6" s="695"/>
      <c r="E6" s="696"/>
      <c r="F6" s="27" t="s">
        <v>5</v>
      </c>
      <c r="G6" s="28"/>
      <c r="H6" s="29"/>
      <c r="I6" s="29"/>
      <c r="J6" s="29"/>
      <c r="K6" s="29"/>
      <c r="L6" s="26"/>
      <c r="M6" s="26"/>
      <c r="N6" s="26"/>
      <c r="O6" s="30"/>
      <c r="P6" s="11"/>
    </row>
    <row r="7" spans="1:16" ht="15.75" customHeight="1" x14ac:dyDescent="0.2">
      <c r="A7" s="697" t="str">
        <f>IF('2023'!A7:E7="","",'2023'!A7:E7)</f>
        <v/>
      </c>
      <c r="B7" s="698"/>
      <c r="C7" s="698"/>
      <c r="D7" s="698"/>
      <c r="E7" s="699"/>
      <c r="F7" s="31"/>
      <c r="G7" s="32" t="s">
        <v>6</v>
      </c>
      <c r="H7" s="33"/>
      <c r="I7" s="33"/>
      <c r="J7" s="33"/>
      <c r="K7" s="33"/>
      <c r="L7" s="34"/>
      <c r="M7" s="34"/>
      <c r="N7" s="35" t="s">
        <v>7</v>
      </c>
      <c r="O7" s="445"/>
      <c r="P7" s="11"/>
    </row>
    <row r="8" spans="1:16" ht="15.75" customHeight="1" x14ac:dyDescent="0.2">
      <c r="A8" s="700" t="str">
        <f>IF('2023'!A8:E8="","",'2023'!A8:E8)</f>
        <v/>
      </c>
      <c r="B8" s="701"/>
      <c r="C8" s="701"/>
      <c r="D8" s="701"/>
      <c r="E8" s="702"/>
      <c r="F8" s="31"/>
      <c r="G8" s="36" t="s">
        <v>8</v>
      </c>
      <c r="H8" s="37"/>
      <c r="I8" s="36"/>
      <c r="J8" s="36"/>
      <c r="K8" s="36"/>
      <c r="L8" s="38"/>
      <c r="M8" s="38"/>
      <c r="N8" s="39"/>
      <c r="O8" s="446"/>
      <c r="P8" s="11"/>
    </row>
    <row r="9" spans="1:16" ht="15.75" customHeight="1" x14ac:dyDescent="0.2">
      <c r="A9" s="700" t="str">
        <f>IF('2023'!A9:E9="","",'2023'!A9:E9)</f>
        <v/>
      </c>
      <c r="B9" s="701"/>
      <c r="C9" s="701"/>
      <c r="D9" s="701"/>
      <c r="E9" s="702"/>
      <c r="F9" s="40"/>
      <c r="G9" s="404" t="s">
        <v>9</v>
      </c>
      <c r="H9" s="33"/>
      <c r="I9" s="33"/>
      <c r="J9" s="33"/>
      <c r="K9" s="33"/>
      <c r="L9" s="34"/>
      <c r="M9" s="34"/>
      <c r="N9" s="35" t="s">
        <v>7</v>
      </c>
      <c r="O9" s="445"/>
      <c r="P9" s="11"/>
    </row>
    <row r="10" spans="1:16" ht="15.75" customHeight="1" x14ac:dyDescent="0.2">
      <c r="A10" s="703" t="str">
        <f>IF('2023'!A10:E10="","",'2023'!A10:E10)</f>
        <v/>
      </c>
      <c r="B10" s="704"/>
      <c r="C10" s="704"/>
      <c r="D10" s="704"/>
      <c r="E10" s="705"/>
      <c r="F10" s="31"/>
      <c r="G10" s="36" t="s">
        <v>10</v>
      </c>
      <c r="H10" s="36"/>
      <c r="I10" s="37"/>
      <c r="J10" s="37"/>
      <c r="K10" s="37"/>
      <c r="L10" s="38"/>
      <c r="M10" s="38"/>
      <c r="N10" s="39"/>
      <c r="O10" s="447"/>
      <c r="P10" s="11"/>
    </row>
    <row r="11" spans="1:16" ht="15.75" customHeight="1" x14ac:dyDescent="0.25">
      <c r="A11" s="41" t="s">
        <v>11</v>
      </c>
      <c r="B11" s="42"/>
      <c r="C11" s="42"/>
      <c r="D11" s="43"/>
      <c r="E11" s="400">
        <v>2024</v>
      </c>
      <c r="F11" s="44"/>
      <c r="G11" s="45" t="s">
        <v>12</v>
      </c>
      <c r="H11" s="36"/>
      <c r="I11" s="36"/>
      <c r="J11" s="37"/>
      <c r="K11" s="37"/>
      <c r="L11" s="38"/>
      <c r="M11" s="38"/>
      <c r="N11" s="39" t="s">
        <v>7</v>
      </c>
      <c r="O11" s="448">
        <f>O7-O9</f>
        <v>0</v>
      </c>
      <c r="P11" s="11"/>
    </row>
    <row r="12" spans="1:16" ht="2.25" customHeight="1" x14ac:dyDescent="0.25">
      <c r="A12" s="46"/>
      <c r="B12" s="47"/>
      <c r="C12" s="47"/>
      <c r="D12" s="47"/>
      <c r="E12" s="356"/>
      <c r="F12" s="48"/>
      <c r="G12" s="48"/>
      <c r="H12" s="48"/>
      <c r="I12" s="48"/>
      <c r="J12" s="49"/>
      <c r="K12" s="49"/>
      <c r="L12" s="47"/>
      <c r="M12" s="50"/>
      <c r="N12" s="51"/>
      <c r="O12" s="52"/>
      <c r="P12" s="11"/>
    </row>
    <row r="13" spans="1:16" ht="7.5" customHeight="1" x14ac:dyDescent="0.2">
      <c r="A13" s="11"/>
      <c r="B13" s="11"/>
      <c r="C13" s="11"/>
      <c r="D13" s="11"/>
      <c r="E13" s="11"/>
      <c r="F13" s="12"/>
      <c r="G13" s="12"/>
      <c r="H13" s="12"/>
      <c r="I13" s="12"/>
      <c r="J13" s="12"/>
      <c r="K13" s="12"/>
      <c r="L13" s="11"/>
      <c r="M13" s="11"/>
      <c r="N13" s="11"/>
      <c r="O13" s="11"/>
      <c r="P13" s="11"/>
    </row>
    <row r="14" spans="1:16" x14ac:dyDescent="0.2">
      <c r="A14" s="53" t="s">
        <v>13</v>
      </c>
      <c r="B14" s="11"/>
      <c r="C14" s="11"/>
      <c r="D14" s="11"/>
      <c r="E14" s="11"/>
      <c r="F14" s="12"/>
      <c r="G14" s="12"/>
      <c r="H14" s="12"/>
      <c r="I14" s="12"/>
      <c r="J14" s="12"/>
      <c r="K14" s="12"/>
      <c r="L14" s="11"/>
      <c r="M14" s="11"/>
      <c r="N14" s="11"/>
      <c r="O14" s="11"/>
      <c r="P14" s="11"/>
    </row>
    <row r="15" spans="1:16" ht="16.5" customHeight="1" thickBot="1" x14ac:dyDescent="0.3">
      <c r="A15" s="54" t="s">
        <v>14</v>
      </c>
      <c r="B15" s="55"/>
      <c r="C15" s="55"/>
      <c r="D15" s="55"/>
      <c r="E15" s="55"/>
      <c r="F15" s="56"/>
      <c r="G15" s="56"/>
      <c r="H15" s="56"/>
      <c r="I15" s="56"/>
      <c r="J15" s="56"/>
      <c r="K15" s="56"/>
      <c r="L15" s="55"/>
      <c r="M15" s="55"/>
      <c r="N15" s="55"/>
      <c r="O15" s="57"/>
      <c r="P15" s="11"/>
    </row>
    <row r="16" spans="1:16" ht="15" x14ac:dyDescent="0.25">
      <c r="A16" s="58" t="s">
        <v>15</v>
      </c>
      <c r="B16" s="59"/>
      <c r="C16" s="59"/>
      <c r="D16" s="59"/>
      <c r="E16" s="60"/>
      <c r="F16" s="61" t="s">
        <v>16</v>
      </c>
      <c r="G16" s="62"/>
      <c r="H16" s="63" t="s">
        <v>17</v>
      </c>
      <c r="I16" s="64"/>
      <c r="J16" s="65"/>
      <c r="K16" s="65"/>
      <c r="L16" s="66"/>
      <c r="M16" s="67" t="s">
        <v>18</v>
      </c>
      <c r="N16" s="68"/>
      <c r="O16" s="69"/>
      <c r="P16" s="11"/>
    </row>
    <row r="17" spans="1:16" ht="15" x14ac:dyDescent="0.25">
      <c r="A17" s="70"/>
      <c r="B17" s="71"/>
      <c r="C17" s="71"/>
      <c r="D17" s="71"/>
      <c r="E17" s="71"/>
      <c r="F17" s="72" t="s">
        <v>19</v>
      </c>
      <c r="G17" s="73"/>
      <c r="H17" s="74" t="s">
        <v>20</v>
      </c>
      <c r="I17" s="75" t="s">
        <v>21</v>
      </c>
      <c r="J17" s="275" t="s">
        <v>158</v>
      </c>
      <c r="K17" s="481" t="s">
        <v>159</v>
      </c>
      <c r="L17" s="76" t="s">
        <v>20</v>
      </c>
      <c r="M17" s="77" t="s">
        <v>21</v>
      </c>
      <c r="N17" s="275" t="s">
        <v>158</v>
      </c>
      <c r="O17" s="260" t="s">
        <v>159</v>
      </c>
      <c r="P17" s="11"/>
    </row>
    <row r="18" spans="1:16" x14ac:dyDescent="0.2">
      <c r="A18" s="78"/>
      <c r="B18" s="79" t="s">
        <v>22</v>
      </c>
      <c r="C18" s="80"/>
      <c r="D18" s="80"/>
      <c r="E18" s="81"/>
      <c r="F18" s="654" t="s">
        <v>189</v>
      </c>
      <c r="G18" s="82"/>
      <c r="H18" s="443"/>
      <c r="I18" s="444"/>
      <c r="J18" s="482"/>
      <c r="K18" s="483"/>
      <c r="L18" s="484"/>
      <c r="M18" s="485"/>
      <c r="N18" s="486"/>
      <c r="O18" s="655"/>
      <c r="P18" s="11"/>
    </row>
    <row r="19" spans="1:16" x14ac:dyDescent="0.2">
      <c r="A19" s="84"/>
      <c r="B19" s="85" t="s">
        <v>23</v>
      </c>
      <c r="C19" s="86"/>
      <c r="D19" s="86"/>
      <c r="E19" s="87"/>
      <c r="F19" s="88"/>
      <c r="G19" s="89" t="s">
        <v>24</v>
      </c>
      <c r="H19" s="90">
        <v>150</v>
      </c>
      <c r="I19" s="91">
        <v>50</v>
      </c>
      <c r="J19" s="487">
        <v>200</v>
      </c>
      <c r="K19" s="488">
        <v>20</v>
      </c>
      <c r="L19" s="489">
        <f t="shared" ref="L19:L27" si="0">F19*H19</f>
        <v>0</v>
      </c>
      <c r="M19" s="490">
        <f t="shared" ref="M19:M27" si="1">F19*I19</f>
        <v>0</v>
      </c>
      <c r="N19" s="491">
        <f t="shared" ref="N19:N27" si="2">F19*J19</f>
        <v>0</v>
      </c>
      <c r="O19" s="491">
        <f t="shared" ref="O19:O27" si="3">F19*K19</f>
        <v>0</v>
      </c>
      <c r="P19" s="11"/>
    </row>
    <row r="20" spans="1:16" x14ac:dyDescent="0.2">
      <c r="A20" s="84"/>
      <c r="B20" s="85" t="s">
        <v>25</v>
      </c>
      <c r="C20" s="86"/>
      <c r="D20" s="86"/>
      <c r="E20" s="87"/>
      <c r="F20" s="88"/>
      <c r="G20" s="89" t="s">
        <v>24</v>
      </c>
      <c r="H20" s="90">
        <v>120</v>
      </c>
      <c r="I20" s="91">
        <v>50</v>
      </c>
      <c r="J20" s="487">
        <v>170</v>
      </c>
      <c r="K20" s="488">
        <v>50</v>
      </c>
      <c r="L20" s="489">
        <f t="shared" si="0"/>
        <v>0</v>
      </c>
      <c r="M20" s="490">
        <f t="shared" si="1"/>
        <v>0</v>
      </c>
      <c r="N20" s="491">
        <f t="shared" si="2"/>
        <v>0</v>
      </c>
      <c r="O20" s="491">
        <f t="shared" si="3"/>
        <v>0</v>
      </c>
      <c r="P20" s="11"/>
    </row>
    <row r="21" spans="1:16" x14ac:dyDescent="0.2">
      <c r="A21" s="84"/>
      <c r="B21" s="85" t="s">
        <v>26</v>
      </c>
      <c r="C21" s="86"/>
      <c r="D21" s="86"/>
      <c r="E21" s="87"/>
      <c r="F21" s="88"/>
      <c r="G21" s="89" t="s">
        <v>24</v>
      </c>
      <c r="H21" s="90">
        <v>150</v>
      </c>
      <c r="I21" s="91">
        <v>50</v>
      </c>
      <c r="J21" s="487">
        <v>200</v>
      </c>
      <c r="K21" s="488">
        <v>20</v>
      </c>
      <c r="L21" s="489">
        <f t="shared" si="0"/>
        <v>0</v>
      </c>
      <c r="M21" s="490">
        <f t="shared" si="1"/>
        <v>0</v>
      </c>
      <c r="N21" s="491">
        <f t="shared" si="2"/>
        <v>0</v>
      </c>
      <c r="O21" s="491">
        <f t="shared" si="3"/>
        <v>0</v>
      </c>
      <c r="P21" s="11"/>
    </row>
    <row r="22" spans="1:16" x14ac:dyDescent="0.2">
      <c r="A22" s="84"/>
      <c r="B22" s="85" t="s">
        <v>27</v>
      </c>
      <c r="C22" s="86"/>
      <c r="D22" s="86"/>
      <c r="E22" s="87"/>
      <c r="F22" s="88"/>
      <c r="G22" s="89" t="s">
        <v>24</v>
      </c>
      <c r="H22" s="90">
        <v>120</v>
      </c>
      <c r="I22" s="91">
        <v>0</v>
      </c>
      <c r="J22" s="487">
        <v>180</v>
      </c>
      <c r="K22" s="488">
        <v>60</v>
      </c>
      <c r="L22" s="489">
        <f t="shared" si="0"/>
        <v>0</v>
      </c>
      <c r="M22" s="490">
        <f t="shared" si="1"/>
        <v>0</v>
      </c>
      <c r="N22" s="491">
        <f t="shared" si="2"/>
        <v>0</v>
      </c>
      <c r="O22" s="491">
        <f t="shared" si="3"/>
        <v>0</v>
      </c>
      <c r="P22" s="11"/>
    </row>
    <row r="23" spans="1:16" x14ac:dyDescent="0.2">
      <c r="A23" s="84"/>
      <c r="B23" s="85" t="s">
        <v>28</v>
      </c>
      <c r="C23" s="86"/>
      <c r="D23" s="86"/>
      <c r="E23" s="87"/>
      <c r="F23" s="88"/>
      <c r="G23" s="89" t="s">
        <v>24</v>
      </c>
      <c r="H23" s="92">
        <v>220</v>
      </c>
      <c r="I23" s="93">
        <v>0</v>
      </c>
      <c r="J23" s="492">
        <v>0</v>
      </c>
      <c r="K23" s="493">
        <v>70</v>
      </c>
      <c r="L23" s="489">
        <f t="shared" si="0"/>
        <v>0</v>
      </c>
      <c r="M23" s="490">
        <f t="shared" si="1"/>
        <v>0</v>
      </c>
      <c r="N23" s="491">
        <f t="shared" si="2"/>
        <v>0</v>
      </c>
      <c r="O23" s="491">
        <f t="shared" si="3"/>
        <v>0</v>
      </c>
      <c r="P23" s="11"/>
    </row>
    <row r="24" spans="1:16" x14ac:dyDescent="0.2">
      <c r="A24" s="84"/>
      <c r="B24" s="85" t="s">
        <v>29</v>
      </c>
      <c r="C24" s="86"/>
      <c r="D24" s="86"/>
      <c r="E24" s="87"/>
      <c r="F24" s="88"/>
      <c r="G24" s="89" t="s">
        <v>24</v>
      </c>
      <c r="H24" s="90">
        <v>0</v>
      </c>
      <c r="I24" s="91">
        <v>0</v>
      </c>
      <c r="J24" s="487">
        <v>300</v>
      </c>
      <c r="K24" s="488">
        <v>100</v>
      </c>
      <c r="L24" s="489">
        <f t="shared" si="0"/>
        <v>0</v>
      </c>
      <c r="M24" s="490">
        <f t="shared" si="1"/>
        <v>0</v>
      </c>
      <c r="N24" s="491">
        <f t="shared" si="2"/>
        <v>0</v>
      </c>
      <c r="O24" s="491">
        <f t="shared" si="3"/>
        <v>0</v>
      </c>
      <c r="P24" s="11"/>
    </row>
    <row r="25" spans="1:16" x14ac:dyDescent="0.2">
      <c r="A25" s="84"/>
      <c r="B25" s="94"/>
      <c r="C25" s="95"/>
      <c r="D25" s="95"/>
      <c r="E25" s="96"/>
      <c r="F25" s="97"/>
      <c r="G25" s="89" t="s">
        <v>24</v>
      </c>
      <c r="H25" s="98"/>
      <c r="I25" s="99"/>
      <c r="J25" s="494"/>
      <c r="K25" s="495"/>
      <c r="L25" s="489">
        <f t="shared" si="0"/>
        <v>0</v>
      </c>
      <c r="M25" s="490">
        <f t="shared" si="1"/>
        <v>0</v>
      </c>
      <c r="N25" s="491">
        <f t="shared" si="2"/>
        <v>0</v>
      </c>
      <c r="O25" s="491">
        <f t="shared" si="3"/>
        <v>0</v>
      </c>
      <c r="P25" s="11"/>
    </row>
    <row r="26" spans="1:16" x14ac:dyDescent="0.2">
      <c r="A26" s="84"/>
      <c r="B26" s="94"/>
      <c r="C26" s="95"/>
      <c r="D26" s="95"/>
      <c r="E26" s="96"/>
      <c r="F26" s="97"/>
      <c r="G26" s="89" t="s">
        <v>24</v>
      </c>
      <c r="H26" s="98"/>
      <c r="I26" s="99"/>
      <c r="J26" s="494"/>
      <c r="K26" s="495"/>
      <c r="L26" s="489">
        <f t="shared" si="0"/>
        <v>0</v>
      </c>
      <c r="M26" s="490">
        <f t="shared" si="1"/>
        <v>0</v>
      </c>
      <c r="N26" s="491">
        <f t="shared" si="2"/>
        <v>0</v>
      </c>
      <c r="O26" s="491">
        <f t="shared" si="3"/>
        <v>0</v>
      </c>
      <c r="P26" s="11"/>
    </row>
    <row r="27" spans="1:16" x14ac:dyDescent="0.2">
      <c r="A27" s="84"/>
      <c r="B27" s="94"/>
      <c r="C27" s="95"/>
      <c r="D27" s="95"/>
      <c r="E27" s="96"/>
      <c r="F27" s="97"/>
      <c r="G27" s="89" t="s">
        <v>24</v>
      </c>
      <c r="H27" s="98"/>
      <c r="I27" s="99"/>
      <c r="J27" s="494"/>
      <c r="K27" s="495"/>
      <c r="L27" s="489">
        <f t="shared" si="0"/>
        <v>0</v>
      </c>
      <c r="M27" s="490">
        <f t="shared" si="1"/>
        <v>0</v>
      </c>
      <c r="N27" s="491">
        <f t="shared" si="2"/>
        <v>0</v>
      </c>
      <c r="O27" s="491">
        <f t="shared" si="3"/>
        <v>0</v>
      </c>
      <c r="P27" s="11"/>
    </row>
    <row r="28" spans="1:16" x14ac:dyDescent="0.2">
      <c r="A28" s="84"/>
      <c r="B28" s="100" t="s">
        <v>30</v>
      </c>
      <c r="C28" s="101"/>
      <c r="D28" s="101"/>
      <c r="E28" s="102"/>
      <c r="F28" s="103"/>
      <c r="G28" s="104"/>
      <c r="H28" s="90"/>
      <c r="I28" s="91"/>
      <c r="J28" s="487"/>
      <c r="K28" s="488"/>
      <c r="L28" s="496"/>
      <c r="M28" s="497"/>
      <c r="N28" s="498"/>
      <c r="O28" s="498"/>
      <c r="P28" s="11"/>
    </row>
    <row r="29" spans="1:16" x14ac:dyDescent="0.2">
      <c r="A29" s="84"/>
      <c r="B29" s="85" t="s">
        <v>31</v>
      </c>
      <c r="C29" s="86"/>
      <c r="D29" s="86"/>
      <c r="E29" s="87"/>
      <c r="F29" s="88"/>
      <c r="G29" s="89" t="s">
        <v>24</v>
      </c>
      <c r="H29" s="90">
        <v>270</v>
      </c>
      <c r="I29" s="106" t="s">
        <v>32</v>
      </c>
      <c r="J29" s="499" t="s">
        <v>32</v>
      </c>
      <c r="K29" s="500" t="s">
        <v>32</v>
      </c>
      <c r="L29" s="489">
        <f t="shared" ref="L29:L38" si="4">F29*H29</f>
        <v>0</v>
      </c>
      <c r="M29" s="501"/>
      <c r="N29" s="502"/>
      <c r="O29" s="498"/>
      <c r="P29" s="11"/>
    </row>
    <row r="30" spans="1:16" x14ac:dyDescent="0.2">
      <c r="A30" s="84"/>
      <c r="B30" s="85" t="s">
        <v>33</v>
      </c>
      <c r="C30" s="86"/>
      <c r="D30" s="86"/>
      <c r="E30" s="87"/>
      <c r="F30" s="88"/>
      <c r="G30" s="89" t="s">
        <v>24</v>
      </c>
      <c r="H30" s="90">
        <v>260</v>
      </c>
      <c r="I30" s="106" t="s">
        <v>32</v>
      </c>
      <c r="J30" s="499" t="s">
        <v>32</v>
      </c>
      <c r="K30" s="503" t="s">
        <v>32</v>
      </c>
      <c r="L30" s="489">
        <f t="shared" si="4"/>
        <v>0</v>
      </c>
      <c r="M30" s="501"/>
      <c r="N30" s="502"/>
      <c r="O30" s="498"/>
      <c r="P30" s="11"/>
    </row>
    <row r="31" spans="1:16" x14ac:dyDescent="0.2">
      <c r="A31" s="84"/>
      <c r="B31" s="85" t="s">
        <v>34</v>
      </c>
      <c r="C31" s="86"/>
      <c r="D31" s="86"/>
      <c r="E31" s="87"/>
      <c r="F31" s="88"/>
      <c r="G31" s="89" t="s">
        <v>24</v>
      </c>
      <c r="H31" s="90">
        <v>160</v>
      </c>
      <c r="I31" s="106" t="s">
        <v>32</v>
      </c>
      <c r="J31" s="499" t="s">
        <v>32</v>
      </c>
      <c r="K31" s="503" t="s">
        <v>32</v>
      </c>
      <c r="L31" s="489">
        <f t="shared" si="4"/>
        <v>0</v>
      </c>
      <c r="M31" s="501"/>
      <c r="N31" s="502"/>
      <c r="O31" s="498"/>
      <c r="P31" s="11"/>
    </row>
    <row r="32" spans="1:16" x14ac:dyDescent="0.2">
      <c r="A32" s="84"/>
      <c r="B32" s="85" t="s">
        <v>35</v>
      </c>
      <c r="C32" s="86"/>
      <c r="D32" s="86"/>
      <c r="E32" s="87"/>
      <c r="F32" s="88"/>
      <c r="G32" s="89" t="s">
        <v>24</v>
      </c>
      <c r="H32" s="90">
        <v>210</v>
      </c>
      <c r="I32" s="106" t="s">
        <v>32</v>
      </c>
      <c r="J32" s="499" t="s">
        <v>32</v>
      </c>
      <c r="K32" s="503" t="s">
        <v>32</v>
      </c>
      <c r="L32" s="489">
        <f t="shared" si="4"/>
        <v>0</v>
      </c>
      <c r="M32" s="501"/>
      <c r="N32" s="502"/>
      <c r="O32" s="498"/>
      <c r="P32" s="11"/>
    </row>
    <row r="33" spans="1:16" x14ac:dyDescent="0.2">
      <c r="A33" s="84"/>
      <c r="B33" s="85" t="s">
        <v>36</v>
      </c>
      <c r="C33" s="86"/>
      <c r="D33" s="86"/>
      <c r="E33" s="87"/>
      <c r="F33" s="88"/>
      <c r="G33" s="89" t="s">
        <v>24</v>
      </c>
      <c r="H33" s="90">
        <v>460</v>
      </c>
      <c r="I33" s="106" t="s">
        <v>32</v>
      </c>
      <c r="J33" s="499" t="s">
        <v>32</v>
      </c>
      <c r="K33" s="503" t="s">
        <v>32</v>
      </c>
      <c r="L33" s="489">
        <f t="shared" si="4"/>
        <v>0</v>
      </c>
      <c r="M33" s="501"/>
      <c r="N33" s="502"/>
      <c r="O33" s="498"/>
      <c r="P33" s="11"/>
    </row>
    <row r="34" spans="1:16" x14ac:dyDescent="0.2">
      <c r="A34" s="84"/>
      <c r="B34" s="85" t="s">
        <v>37</v>
      </c>
      <c r="C34" s="86"/>
      <c r="D34" s="86"/>
      <c r="E34" s="87"/>
      <c r="F34" s="88"/>
      <c r="G34" s="89" t="s">
        <v>24</v>
      </c>
      <c r="H34" s="90">
        <v>280</v>
      </c>
      <c r="I34" s="106" t="s">
        <v>32</v>
      </c>
      <c r="J34" s="499" t="s">
        <v>32</v>
      </c>
      <c r="K34" s="503" t="s">
        <v>32</v>
      </c>
      <c r="L34" s="489">
        <f t="shared" si="4"/>
        <v>0</v>
      </c>
      <c r="M34" s="501"/>
      <c r="N34" s="502"/>
      <c r="O34" s="498"/>
      <c r="P34" s="11"/>
    </row>
    <row r="35" spans="1:16" x14ac:dyDescent="0.2">
      <c r="A35" s="84"/>
      <c r="B35" s="85" t="s">
        <v>38</v>
      </c>
      <c r="C35" s="86"/>
      <c r="D35" s="86"/>
      <c r="E35" s="87"/>
      <c r="F35" s="88"/>
      <c r="G35" s="89" t="s">
        <v>24</v>
      </c>
      <c r="H35" s="90">
        <v>270</v>
      </c>
      <c r="I35" s="106" t="s">
        <v>32</v>
      </c>
      <c r="J35" s="499" t="s">
        <v>32</v>
      </c>
      <c r="K35" s="503" t="s">
        <v>32</v>
      </c>
      <c r="L35" s="489">
        <f t="shared" si="4"/>
        <v>0</v>
      </c>
      <c r="M35" s="501"/>
      <c r="N35" s="502"/>
      <c r="O35" s="498"/>
      <c r="P35" s="11"/>
    </row>
    <row r="36" spans="1:16" x14ac:dyDescent="0.2">
      <c r="A36" s="84"/>
      <c r="B36" s="85" t="s">
        <v>39</v>
      </c>
      <c r="C36" s="86"/>
      <c r="D36" s="86"/>
      <c r="E36" s="87"/>
      <c r="F36" s="88"/>
      <c r="G36" s="89" t="s">
        <v>24</v>
      </c>
      <c r="H36" s="90">
        <v>260</v>
      </c>
      <c r="I36" s="106" t="s">
        <v>32</v>
      </c>
      <c r="J36" s="499" t="s">
        <v>32</v>
      </c>
      <c r="K36" s="503" t="s">
        <v>32</v>
      </c>
      <c r="L36" s="489">
        <f t="shared" si="4"/>
        <v>0</v>
      </c>
      <c r="M36" s="501"/>
      <c r="N36" s="502"/>
      <c r="O36" s="498"/>
      <c r="P36" s="11"/>
    </row>
    <row r="37" spans="1:16" x14ac:dyDescent="0.2">
      <c r="A37" s="84"/>
      <c r="B37" s="94"/>
      <c r="C37" s="95"/>
      <c r="D37" s="95"/>
      <c r="E37" s="96"/>
      <c r="F37" s="97"/>
      <c r="G37" s="89" t="s">
        <v>24</v>
      </c>
      <c r="H37" s="98"/>
      <c r="I37" s="106" t="s">
        <v>32</v>
      </c>
      <c r="J37" s="499" t="s">
        <v>32</v>
      </c>
      <c r="K37" s="503" t="s">
        <v>32</v>
      </c>
      <c r="L37" s="489">
        <f t="shared" si="4"/>
        <v>0</v>
      </c>
      <c r="M37" s="501"/>
      <c r="N37" s="502"/>
      <c r="O37" s="498"/>
      <c r="P37" s="11"/>
    </row>
    <row r="38" spans="1:16" x14ac:dyDescent="0.2">
      <c r="A38" s="84"/>
      <c r="B38" s="94"/>
      <c r="C38" s="95"/>
      <c r="D38" s="95"/>
      <c r="E38" s="96"/>
      <c r="F38" s="97"/>
      <c r="G38" s="89" t="s">
        <v>24</v>
      </c>
      <c r="H38" s="98"/>
      <c r="I38" s="106" t="s">
        <v>32</v>
      </c>
      <c r="J38" s="499" t="s">
        <v>32</v>
      </c>
      <c r="K38" s="503" t="s">
        <v>32</v>
      </c>
      <c r="L38" s="489">
        <f t="shared" si="4"/>
        <v>0</v>
      </c>
      <c r="M38" s="501"/>
      <c r="N38" s="502"/>
      <c r="O38" s="498"/>
      <c r="P38" s="11"/>
    </row>
    <row r="39" spans="1:16" x14ac:dyDescent="0.2">
      <c r="A39" s="84"/>
      <c r="B39" s="94"/>
      <c r="C39" s="95"/>
      <c r="D39" s="95"/>
      <c r="E39" s="96"/>
      <c r="F39" s="97"/>
      <c r="G39" s="89" t="s">
        <v>24</v>
      </c>
      <c r="H39" s="98"/>
      <c r="I39" s="106" t="s">
        <v>32</v>
      </c>
      <c r="J39" s="499" t="s">
        <v>32</v>
      </c>
      <c r="K39" s="503" t="s">
        <v>32</v>
      </c>
      <c r="L39" s="489">
        <f>F39*H39</f>
        <v>0</v>
      </c>
      <c r="M39" s="501"/>
      <c r="N39" s="502"/>
      <c r="O39" s="498"/>
      <c r="P39" s="11"/>
    </row>
    <row r="40" spans="1:16" x14ac:dyDescent="0.2">
      <c r="A40" s="84"/>
      <c r="B40" s="100" t="s">
        <v>40</v>
      </c>
      <c r="C40" s="101"/>
      <c r="D40" s="101"/>
      <c r="E40" s="102"/>
      <c r="F40" s="103"/>
      <c r="G40" s="104"/>
      <c r="H40" s="90"/>
      <c r="I40" s="91"/>
      <c r="J40" s="487"/>
      <c r="K40" s="504"/>
      <c r="L40" s="496"/>
      <c r="M40" s="497"/>
      <c r="N40" s="498"/>
      <c r="O40" s="498"/>
      <c r="P40" s="11"/>
    </row>
    <row r="41" spans="1:16" x14ac:dyDescent="0.2">
      <c r="A41" s="84"/>
      <c r="B41" s="107" t="s">
        <v>41</v>
      </c>
      <c r="C41" s="108"/>
      <c r="D41" s="108"/>
      <c r="E41" s="109"/>
      <c r="F41" s="88"/>
      <c r="G41" s="89" t="s">
        <v>24</v>
      </c>
      <c r="H41" s="106" t="s">
        <v>32</v>
      </c>
      <c r="I41" s="91">
        <v>180</v>
      </c>
      <c r="J41" s="499" t="s">
        <v>32</v>
      </c>
      <c r="K41" s="503" t="s">
        <v>32</v>
      </c>
      <c r="L41" s="505"/>
      <c r="M41" s="490">
        <f t="shared" ref="M41:M48" si="5">F41*I41</f>
        <v>0</v>
      </c>
      <c r="N41" s="502"/>
      <c r="O41" s="498"/>
      <c r="P41" s="11"/>
    </row>
    <row r="42" spans="1:16" x14ac:dyDescent="0.2">
      <c r="A42" s="84"/>
      <c r="B42" s="107" t="s">
        <v>42</v>
      </c>
      <c r="C42" s="108"/>
      <c r="D42" s="108"/>
      <c r="E42" s="109"/>
      <c r="F42" s="88"/>
      <c r="G42" s="89" t="s">
        <v>24</v>
      </c>
      <c r="H42" s="106" t="s">
        <v>32</v>
      </c>
      <c r="I42" s="91">
        <v>500</v>
      </c>
      <c r="J42" s="499" t="s">
        <v>32</v>
      </c>
      <c r="K42" s="503" t="s">
        <v>32</v>
      </c>
      <c r="L42" s="505"/>
      <c r="M42" s="490">
        <f t="shared" si="5"/>
        <v>0</v>
      </c>
      <c r="N42" s="502"/>
      <c r="O42" s="498"/>
      <c r="P42" s="11"/>
    </row>
    <row r="43" spans="1:16" x14ac:dyDescent="0.2">
      <c r="A43" s="84"/>
      <c r="B43" s="107" t="s">
        <v>43</v>
      </c>
      <c r="C43" s="108"/>
      <c r="D43" s="108"/>
      <c r="E43" s="109"/>
      <c r="F43" s="88"/>
      <c r="G43" s="89" t="s">
        <v>24</v>
      </c>
      <c r="H43" s="106" t="s">
        <v>32</v>
      </c>
      <c r="I43" s="91">
        <v>230</v>
      </c>
      <c r="J43" s="499" t="s">
        <v>32</v>
      </c>
      <c r="K43" s="503" t="s">
        <v>32</v>
      </c>
      <c r="L43" s="505"/>
      <c r="M43" s="490">
        <f t="shared" si="5"/>
        <v>0</v>
      </c>
      <c r="N43" s="502"/>
      <c r="O43" s="498"/>
      <c r="P43" s="11"/>
    </row>
    <row r="44" spans="1:16" x14ac:dyDescent="0.2">
      <c r="A44" s="84"/>
      <c r="B44" s="107" t="s">
        <v>44</v>
      </c>
      <c r="C44" s="108"/>
      <c r="D44" s="108"/>
      <c r="E44" s="109"/>
      <c r="F44" s="88"/>
      <c r="G44" s="89" t="s">
        <v>24</v>
      </c>
      <c r="H44" s="106" t="s">
        <v>32</v>
      </c>
      <c r="I44" s="91">
        <v>310</v>
      </c>
      <c r="J44" s="499" t="s">
        <v>32</v>
      </c>
      <c r="K44" s="503" t="s">
        <v>32</v>
      </c>
      <c r="L44" s="505"/>
      <c r="M44" s="490">
        <f t="shared" si="5"/>
        <v>0</v>
      </c>
      <c r="N44" s="502"/>
      <c r="O44" s="498"/>
      <c r="P44" s="11"/>
    </row>
    <row r="45" spans="1:16" x14ac:dyDescent="0.2">
      <c r="A45" s="84"/>
      <c r="B45" s="107" t="s">
        <v>45</v>
      </c>
      <c r="C45" s="108"/>
      <c r="D45" s="108"/>
      <c r="E45" s="109"/>
      <c r="F45" s="88"/>
      <c r="G45" s="89" t="s">
        <v>24</v>
      </c>
      <c r="H45" s="106" t="s">
        <v>32</v>
      </c>
      <c r="I45" s="91">
        <v>230</v>
      </c>
      <c r="J45" s="499" t="s">
        <v>32</v>
      </c>
      <c r="K45" s="503">
        <v>2</v>
      </c>
      <c r="L45" s="505"/>
      <c r="M45" s="490">
        <f t="shared" si="5"/>
        <v>0</v>
      </c>
      <c r="N45" s="502"/>
      <c r="O45" s="491">
        <f>F45*K45</f>
        <v>0</v>
      </c>
      <c r="P45" s="11"/>
    </row>
    <row r="46" spans="1:16" x14ac:dyDescent="0.2">
      <c r="A46" s="84"/>
      <c r="B46" s="110"/>
      <c r="C46" s="111"/>
      <c r="D46" s="111"/>
      <c r="E46" s="112"/>
      <c r="F46" s="97"/>
      <c r="G46" s="89" t="s">
        <v>24</v>
      </c>
      <c r="H46" s="106" t="s">
        <v>32</v>
      </c>
      <c r="I46" s="99"/>
      <c r="J46" s="499" t="s">
        <v>32</v>
      </c>
      <c r="K46" s="503" t="s">
        <v>32</v>
      </c>
      <c r="L46" s="505"/>
      <c r="M46" s="490">
        <f t="shared" si="5"/>
        <v>0</v>
      </c>
      <c r="N46" s="502"/>
      <c r="O46" s="498"/>
      <c r="P46" s="11"/>
    </row>
    <row r="47" spans="1:16" x14ac:dyDescent="0.2">
      <c r="A47" s="84"/>
      <c r="B47" s="110"/>
      <c r="C47" s="111"/>
      <c r="D47" s="111"/>
      <c r="E47" s="112"/>
      <c r="F47" s="97"/>
      <c r="G47" s="89" t="s">
        <v>24</v>
      </c>
      <c r="H47" s="106" t="s">
        <v>32</v>
      </c>
      <c r="I47" s="99"/>
      <c r="J47" s="499" t="s">
        <v>32</v>
      </c>
      <c r="K47" s="503" t="s">
        <v>32</v>
      </c>
      <c r="L47" s="505"/>
      <c r="M47" s="490">
        <f t="shared" si="5"/>
        <v>0</v>
      </c>
      <c r="N47" s="502"/>
      <c r="O47" s="498"/>
      <c r="P47" s="11"/>
    </row>
    <row r="48" spans="1:16" x14ac:dyDescent="0.2">
      <c r="A48" s="84"/>
      <c r="B48" s="110"/>
      <c r="C48" s="111"/>
      <c r="D48" s="111"/>
      <c r="E48" s="112"/>
      <c r="F48" s="97"/>
      <c r="G48" s="89" t="s">
        <v>24</v>
      </c>
      <c r="H48" s="106" t="s">
        <v>32</v>
      </c>
      <c r="I48" s="99"/>
      <c r="J48" s="499" t="s">
        <v>32</v>
      </c>
      <c r="K48" s="503" t="s">
        <v>32</v>
      </c>
      <c r="L48" s="505"/>
      <c r="M48" s="490">
        <f t="shared" si="5"/>
        <v>0</v>
      </c>
      <c r="N48" s="502"/>
      <c r="O48" s="498"/>
      <c r="P48" s="11"/>
    </row>
    <row r="49" spans="1:16" x14ac:dyDescent="0.2">
      <c r="A49" s="84"/>
      <c r="B49" s="100" t="s">
        <v>46</v>
      </c>
      <c r="C49" s="101"/>
      <c r="D49" s="101"/>
      <c r="E49" s="102"/>
      <c r="F49" s="103"/>
      <c r="G49" s="104"/>
      <c r="H49" s="90"/>
      <c r="I49" s="91"/>
      <c r="J49" s="487"/>
      <c r="K49" s="504"/>
      <c r="L49" s="496"/>
      <c r="M49" s="497"/>
      <c r="N49" s="498"/>
      <c r="O49" s="498"/>
      <c r="P49" s="11"/>
    </row>
    <row r="50" spans="1:16" x14ac:dyDescent="0.2">
      <c r="A50" s="84"/>
      <c r="B50" s="107" t="s">
        <v>47</v>
      </c>
      <c r="C50" s="108"/>
      <c r="D50" s="108"/>
      <c r="E50" s="109"/>
      <c r="F50" s="88"/>
      <c r="G50" s="89" t="s">
        <v>24</v>
      </c>
      <c r="H50" s="106" t="s">
        <v>32</v>
      </c>
      <c r="I50" s="106" t="s">
        <v>32</v>
      </c>
      <c r="J50" s="487">
        <v>400</v>
      </c>
      <c r="K50" s="504">
        <v>60</v>
      </c>
      <c r="L50" s="505"/>
      <c r="M50" s="501"/>
      <c r="N50" s="491">
        <f t="shared" ref="N50:N55" si="6">F50*J50</f>
        <v>0</v>
      </c>
      <c r="O50" s="491">
        <f>F50*K50</f>
        <v>0</v>
      </c>
      <c r="P50" s="11"/>
    </row>
    <row r="51" spans="1:16" x14ac:dyDescent="0.2">
      <c r="A51" s="84"/>
      <c r="B51" s="107" t="s">
        <v>48</v>
      </c>
      <c r="C51" s="108"/>
      <c r="D51" s="108"/>
      <c r="E51" s="109"/>
      <c r="F51" s="88"/>
      <c r="G51" s="89" t="s">
        <v>24</v>
      </c>
      <c r="H51" s="106" t="s">
        <v>32</v>
      </c>
      <c r="I51" s="106" t="s">
        <v>32</v>
      </c>
      <c r="J51" s="487">
        <v>500</v>
      </c>
      <c r="K51" s="504" t="s">
        <v>32</v>
      </c>
      <c r="L51" s="505"/>
      <c r="M51" s="501"/>
      <c r="N51" s="491">
        <f t="shared" si="6"/>
        <v>0</v>
      </c>
      <c r="O51" s="498"/>
      <c r="P51" s="11"/>
    </row>
    <row r="52" spans="1:16" x14ac:dyDescent="0.2">
      <c r="A52" s="84"/>
      <c r="B52" s="107" t="s">
        <v>143</v>
      </c>
      <c r="C52" s="108"/>
      <c r="D52" s="108"/>
      <c r="E52" s="109"/>
      <c r="F52" s="88"/>
      <c r="G52" s="89" t="s">
        <v>24</v>
      </c>
      <c r="H52" s="106" t="s">
        <v>32</v>
      </c>
      <c r="I52" s="106" t="s">
        <v>32</v>
      </c>
      <c r="J52" s="487">
        <v>600</v>
      </c>
      <c r="K52" s="504" t="s">
        <v>32</v>
      </c>
      <c r="L52" s="505"/>
      <c r="M52" s="501"/>
      <c r="N52" s="491">
        <f t="shared" si="6"/>
        <v>0</v>
      </c>
      <c r="O52" s="498"/>
      <c r="P52" s="11"/>
    </row>
    <row r="53" spans="1:16" x14ac:dyDescent="0.2">
      <c r="A53" s="84"/>
      <c r="B53" s="110"/>
      <c r="C53" s="111"/>
      <c r="D53" s="111"/>
      <c r="E53" s="112"/>
      <c r="F53" s="97"/>
      <c r="G53" s="89" t="s">
        <v>24</v>
      </c>
      <c r="H53" s="106" t="s">
        <v>32</v>
      </c>
      <c r="I53" s="106" t="s">
        <v>32</v>
      </c>
      <c r="J53" s="494"/>
      <c r="K53" s="506" t="s">
        <v>32</v>
      </c>
      <c r="L53" s="505"/>
      <c r="M53" s="501"/>
      <c r="N53" s="491">
        <f>F53*J53</f>
        <v>0</v>
      </c>
      <c r="O53" s="498"/>
      <c r="P53" s="11"/>
    </row>
    <row r="54" spans="1:16" x14ac:dyDescent="0.2">
      <c r="A54" s="84"/>
      <c r="B54" s="94"/>
      <c r="C54" s="95"/>
      <c r="D54" s="95"/>
      <c r="E54" s="96"/>
      <c r="F54" s="97"/>
      <c r="G54" s="89" t="s">
        <v>24</v>
      </c>
      <c r="H54" s="106" t="s">
        <v>32</v>
      </c>
      <c r="I54" s="106" t="s">
        <v>32</v>
      </c>
      <c r="J54" s="494"/>
      <c r="K54" s="506" t="s">
        <v>32</v>
      </c>
      <c r="L54" s="505"/>
      <c r="M54" s="501"/>
      <c r="N54" s="491">
        <f t="shared" si="6"/>
        <v>0</v>
      </c>
      <c r="O54" s="498"/>
      <c r="P54" s="11"/>
    </row>
    <row r="55" spans="1:16" x14ac:dyDescent="0.2">
      <c r="A55" s="113"/>
      <c r="B55" s="114"/>
      <c r="C55" s="115"/>
      <c r="D55" s="115"/>
      <c r="E55" s="116"/>
      <c r="F55" s="117"/>
      <c r="G55" s="118" t="s">
        <v>24</v>
      </c>
      <c r="H55" s="106" t="s">
        <v>32</v>
      </c>
      <c r="I55" s="106" t="s">
        <v>32</v>
      </c>
      <c r="J55" s="494"/>
      <c r="K55" s="506" t="s">
        <v>32</v>
      </c>
      <c r="L55" s="507"/>
      <c r="M55" s="508"/>
      <c r="N55" s="491">
        <f t="shared" si="6"/>
        <v>0</v>
      </c>
      <c r="O55" s="498"/>
      <c r="P55" s="11"/>
    </row>
    <row r="56" spans="1:16" x14ac:dyDescent="0.2">
      <c r="A56" s="113"/>
      <c r="B56" s="120" t="s">
        <v>49</v>
      </c>
      <c r="C56" s="121"/>
      <c r="D56" s="121"/>
      <c r="E56" s="122"/>
      <c r="F56" s="103"/>
      <c r="G56" s="104"/>
      <c r="H56" s="123"/>
      <c r="I56" s="123"/>
      <c r="J56" s="509"/>
      <c r="K56" s="510"/>
      <c r="L56" s="507"/>
      <c r="M56" s="508"/>
      <c r="N56" s="511"/>
      <c r="O56" s="498"/>
      <c r="P56" s="11"/>
    </row>
    <row r="57" spans="1:16" x14ac:dyDescent="0.2">
      <c r="A57" s="113"/>
      <c r="B57" s="626" t="s">
        <v>50</v>
      </c>
      <c r="C57" s="119"/>
      <c r="D57" s="119"/>
      <c r="E57" s="124"/>
      <c r="F57" s="125"/>
      <c r="G57" s="118" t="s">
        <v>24</v>
      </c>
      <c r="H57" s="126" t="s">
        <v>32</v>
      </c>
      <c r="I57" s="126" t="s">
        <v>32</v>
      </c>
      <c r="J57" s="512" t="s">
        <v>32</v>
      </c>
      <c r="K57" s="510">
        <v>270</v>
      </c>
      <c r="L57" s="507"/>
      <c r="M57" s="508"/>
      <c r="N57" s="502"/>
      <c r="O57" s="491">
        <f t="shared" ref="O57:O62" si="7">F57*K57</f>
        <v>0</v>
      </c>
      <c r="P57" s="11"/>
    </row>
    <row r="58" spans="1:16" x14ac:dyDescent="0.2">
      <c r="A58" s="113"/>
      <c r="B58" s="626" t="s">
        <v>51</v>
      </c>
      <c r="C58" s="119"/>
      <c r="D58" s="119"/>
      <c r="E58" s="124"/>
      <c r="F58" s="125"/>
      <c r="G58" s="118" t="s">
        <v>24</v>
      </c>
      <c r="H58" s="126" t="s">
        <v>32</v>
      </c>
      <c r="I58" s="126" t="s">
        <v>32</v>
      </c>
      <c r="J58" s="512" t="s">
        <v>32</v>
      </c>
      <c r="K58" s="510">
        <v>250</v>
      </c>
      <c r="L58" s="507"/>
      <c r="M58" s="508"/>
      <c r="N58" s="502"/>
      <c r="O58" s="491">
        <f t="shared" si="7"/>
        <v>0</v>
      </c>
      <c r="P58" s="11"/>
    </row>
    <row r="59" spans="1:16" x14ac:dyDescent="0.2">
      <c r="A59" s="113"/>
      <c r="B59" s="626" t="s">
        <v>52</v>
      </c>
      <c r="C59" s="119"/>
      <c r="D59" s="119"/>
      <c r="E59" s="124"/>
      <c r="F59" s="125"/>
      <c r="G59" s="118" t="s">
        <v>24</v>
      </c>
      <c r="H59" s="126" t="s">
        <v>32</v>
      </c>
      <c r="I59" s="126" t="s">
        <v>32</v>
      </c>
      <c r="J59" s="512" t="s">
        <v>32</v>
      </c>
      <c r="K59" s="510">
        <v>160</v>
      </c>
      <c r="L59" s="507"/>
      <c r="M59" s="508"/>
      <c r="N59" s="502"/>
      <c r="O59" s="491">
        <f t="shared" si="7"/>
        <v>0</v>
      </c>
      <c r="P59" s="11"/>
    </row>
    <row r="60" spans="1:16" x14ac:dyDescent="0.2">
      <c r="A60" s="113"/>
      <c r="B60" s="626" t="s">
        <v>53</v>
      </c>
      <c r="C60" s="119"/>
      <c r="D60" s="119"/>
      <c r="E60" s="124"/>
      <c r="F60" s="125"/>
      <c r="G60" s="118" t="s">
        <v>24</v>
      </c>
      <c r="H60" s="123" t="s">
        <v>32</v>
      </c>
      <c r="I60" s="123" t="s">
        <v>32</v>
      </c>
      <c r="J60" s="513" t="s">
        <v>32</v>
      </c>
      <c r="K60" s="514"/>
      <c r="L60" s="507"/>
      <c r="M60" s="508"/>
      <c r="N60" s="502"/>
      <c r="O60" s="491">
        <f t="shared" si="7"/>
        <v>0</v>
      </c>
      <c r="P60" s="11"/>
    </row>
    <row r="61" spans="1:16" x14ac:dyDescent="0.2">
      <c r="A61" s="113"/>
      <c r="B61" s="114"/>
      <c r="C61" s="115"/>
      <c r="D61" s="115"/>
      <c r="E61" s="116"/>
      <c r="F61" s="117"/>
      <c r="G61" s="118" t="s">
        <v>24</v>
      </c>
      <c r="H61" s="123" t="s">
        <v>32</v>
      </c>
      <c r="I61" s="123" t="s">
        <v>32</v>
      </c>
      <c r="J61" s="513" t="s">
        <v>32</v>
      </c>
      <c r="K61" s="515"/>
      <c r="L61" s="507"/>
      <c r="M61" s="508"/>
      <c r="N61" s="511"/>
      <c r="O61" s="491">
        <f t="shared" si="7"/>
        <v>0</v>
      </c>
      <c r="P61" s="11"/>
    </row>
    <row r="62" spans="1:16" x14ac:dyDescent="0.2">
      <c r="A62" s="127"/>
      <c r="B62" s="128"/>
      <c r="C62" s="129"/>
      <c r="D62" s="129"/>
      <c r="E62" s="130"/>
      <c r="F62" s="131"/>
      <c r="G62" s="132" t="s">
        <v>24</v>
      </c>
      <c r="H62" s="133" t="s">
        <v>32</v>
      </c>
      <c r="I62" s="133" t="s">
        <v>32</v>
      </c>
      <c r="J62" s="516" t="s">
        <v>54</v>
      </c>
      <c r="K62" s="517"/>
      <c r="L62" s="518"/>
      <c r="M62" s="519"/>
      <c r="N62" s="520"/>
      <c r="O62" s="521">
        <f t="shared" si="7"/>
        <v>0</v>
      </c>
      <c r="P62" s="11"/>
    </row>
    <row r="63" spans="1:16" ht="17.25" x14ac:dyDescent="0.25">
      <c r="A63" s="134" t="s">
        <v>55</v>
      </c>
      <c r="B63" s="135"/>
      <c r="C63" s="135"/>
      <c r="D63" s="135"/>
      <c r="E63" s="136"/>
      <c r="F63" s="137" t="s">
        <v>16</v>
      </c>
      <c r="G63" s="138"/>
      <c r="H63" s="139" t="s">
        <v>56</v>
      </c>
      <c r="I63" s="140"/>
      <c r="J63" s="522"/>
      <c r="K63" s="522"/>
      <c r="L63" s="141"/>
      <c r="M63" s="142" t="s">
        <v>18</v>
      </c>
      <c r="N63" s="523"/>
      <c r="O63" s="143"/>
      <c r="P63" s="11"/>
    </row>
    <row r="64" spans="1:16" ht="15" x14ac:dyDescent="0.25">
      <c r="A64" s="144"/>
      <c r="B64" s="71"/>
      <c r="C64" s="71"/>
      <c r="D64" s="71"/>
      <c r="E64" s="145"/>
      <c r="F64" s="72" t="s">
        <v>19</v>
      </c>
      <c r="G64" s="73"/>
      <c r="H64" s="74" t="s">
        <v>20</v>
      </c>
      <c r="I64" s="75" t="s">
        <v>21</v>
      </c>
      <c r="J64" s="275" t="s">
        <v>158</v>
      </c>
      <c r="K64" s="481" t="s">
        <v>159</v>
      </c>
      <c r="L64" s="76" t="s">
        <v>20</v>
      </c>
      <c r="M64" s="77" t="s">
        <v>21</v>
      </c>
      <c r="N64" s="275" t="s">
        <v>158</v>
      </c>
      <c r="O64" s="260" t="s">
        <v>159</v>
      </c>
      <c r="P64" s="11"/>
    </row>
    <row r="65" spans="1:16" x14ac:dyDescent="0.2">
      <c r="A65" s="113"/>
      <c r="B65" s="424" t="s">
        <v>57</v>
      </c>
      <c r="C65" s="34"/>
      <c r="D65" s="34"/>
      <c r="E65" s="425"/>
      <c r="F65" s="146"/>
      <c r="G65" s="147" t="s">
        <v>24</v>
      </c>
      <c r="H65" s="148">
        <v>4</v>
      </c>
      <c r="I65" s="149">
        <v>2</v>
      </c>
      <c r="J65" s="524">
        <v>12</v>
      </c>
      <c r="K65" s="525">
        <v>2</v>
      </c>
      <c r="L65" s="489">
        <f>F65*H65</f>
        <v>0</v>
      </c>
      <c r="M65" s="490">
        <f>F65*I65</f>
        <v>0</v>
      </c>
      <c r="N65" s="491">
        <f>F65*J65</f>
        <v>0</v>
      </c>
      <c r="O65" s="491">
        <f t="shared" ref="O65:O111" si="8">F65*K65</f>
        <v>0</v>
      </c>
      <c r="P65" s="11"/>
    </row>
    <row r="66" spans="1:16" x14ac:dyDescent="0.2">
      <c r="A66" s="113"/>
      <c r="B66" s="150" t="s">
        <v>58</v>
      </c>
      <c r="C66" s="151"/>
      <c r="D66" s="151"/>
      <c r="E66" s="152"/>
      <c r="F66" s="103"/>
      <c r="G66" s="153"/>
      <c r="H66" s="154"/>
      <c r="I66" s="155"/>
      <c r="J66" s="526"/>
      <c r="K66" s="527"/>
      <c r="L66" s="496"/>
      <c r="M66" s="497"/>
      <c r="N66" s="498"/>
      <c r="O66" s="502"/>
      <c r="P66" s="11"/>
    </row>
    <row r="67" spans="1:16" x14ac:dyDescent="0.2">
      <c r="A67" s="113"/>
      <c r="B67" s="156"/>
      <c r="C67" s="119" t="s">
        <v>59</v>
      </c>
      <c r="D67" s="119"/>
      <c r="E67" s="124"/>
      <c r="F67" s="125"/>
      <c r="G67" s="157" t="s">
        <v>24</v>
      </c>
      <c r="H67" s="154">
        <v>6.1</v>
      </c>
      <c r="I67" s="155">
        <v>3.3</v>
      </c>
      <c r="J67" s="526">
        <v>10</v>
      </c>
      <c r="K67" s="527">
        <v>2</v>
      </c>
      <c r="L67" s="489">
        <f t="shared" ref="L67:L75" si="9">F67*H67</f>
        <v>0</v>
      </c>
      <c r="M67" s="490">
        <f t="shared" ref="M67:M75" si="10">F67*I67</f>
        <v>0</v>
      </c>
      <c r="N67" s="491">
        <f t="shared" ref="N67:N75" si="11">F67*J67</f>
        <v>0</v>
      </c>
      <c r="O67" s="491">
        <f t="shared" si="8"/>
        <v>0</v>
      </c>
      <c r="P67" s="11"/>
    </row>
    <row r="68" spans="1:16" x14ac:dyDescent="0.2">
      <c r="A68" s="113"/>
      <c r="B68" s="156"/>
      <c r="C68" s="119" t="s">
        <v>60</v>
      </c>
      <c r="D68" s="119"/>
      <c r="E68" s="87"/>
      <c r="F68" s="125"/>
      <c r="G68" s="157" t="s">
        <v>24</v>
      </c>
      <c r="H68" s="154">
        <v>7.6</v>
      </c>
      <c r="I68" s="155">
        <v>6.6</v>
      </c>
      <c r="J68" s="526">
        <v>6.5</v>
      </c>
      <c r="K68" s="527">
        <v>2</v>
      </c>
      <c r="L68" s="489">
        <f t="shared" si="9"/>
        <v>0</v>
      </c>
      <c r="M68" s="490">
        <f t="shared" si="10"/>
        <v>0</v>
      </c>
      <c r="N68" s="491">
        <f t="shared" si="11"/>
        <v>0</v>
      </c>
      <c r="O68" s="491">
        <f t="shared" si="8"/>
        <v>0</v>
      </c>
      <c r="P68" s="11"/>
    </row>
    <row r="69" spans="1:16" x14ac:dyDescent="0.2">
      <c r="A69" s="113"/>
      <c r="B69" s="156"/>
      <c r="C69" s="625" t="s">
        <v>183</v>
      </c>
      <c r="D69" s="119"/>
      <c r="E69" s="87"/>
      <c r="F69" s="125"/>
      <c r="G69" s="157" t="s">
        <v>24</v>
      </c>
      <c r="H69" s="154">
        <v>8.3000000000000007</v>
      </c>
      <c r="I69" s="155">
        <v>4.3</v>
      </c>
      <c r="J69" s="526">
        <v>13.4</v>
      </c>
      <c r="K69" s="527">
        <v>2</v>
      </c>
      <c r="L69" s="489">
        <f t="shared" si="9"/>
        <v>0</v>
      </c>
      <c r="M69" s="490">
        <f t="shared" si="10"/>
        <v>0</v>
      </c>
      <c r="N69" s="491">
        <f t="shared" si="11"/>
        <v>0</v>
      </c>
      <c r="O69" s="491">
        <f t="shared" si="8"/>
        <v>0</v>
      </c>
      <c r="P69" s="11"/>
    </row>
    <row r="70" spans="1:16" x14ac:dyDescent="0.2">
      <c r="A70" s="113"/>
      <c r="B70" s="156"/>
      <c r="C70" s="625" t="s">
        <v>184</v>
      </c>
      <c r="D70" s="119"/>
      <c r="E70" s="124"/>
      <c r="F70" s="125"/>
      <c r="G70" s="157" t="s">
        <v>24</v>
      </c>
      <c r="H70" s="154">
        <v>4.5</v>
      </c>
      <c r="I70" s="155">
        <v>3</v>
      </c>
      <c r="J70" s="526">
        <v>7.2</v>
      </c>
      <c r="K70" s="527">
        <v>1.5</v>
      </c>
      <c r="L70" s="489">
        <f t="shared" si="9"/>
        <v>0</v>
      </c>
      <c r="M70" s="490">
        <f t="shared" si="10"/>
        <v>0</v>
      </c>
      <c r="N70" s="491">
        <f t="shared" si="11"/>
        <v>0</v>
      </c>
      <c r="O70" s="491">
        <f t="shared" si="8"/>
        <v>0</v>
      </c>
      <c r="P70" s="11"/>
    </row>
    <row r="71" spans="1:16" x14ac:dyDescent="0.2">
      <c r="A71" s="113"/>
      <c r="B71" s="156"/>
      <c r="C71" s="625" t="s">
        <v>185</v>
      </c>
      <c r="D71" s="119"/>
      <c r="E71" s="124"/>
      <c r="F71" s="125"/>
      <c r="G71" s="157" t="s">
        <v>24</v>
      </c>
      <c r="H71" s="158">
        <v>20</v>
      </c>
      <c r="I71" s="159">
        <v>16.2</v>
      </c>
      <c r="J71" s="526">
        <v>18</v>
      </c>
      <c r="K71" s="527">
        <v>5</v>
      </c>
      <c r="L71" s="489">
        <f>F71*H71</f>
        <v>0</v>
      </c>
      <c r="M71" s="490">
        <f>F71*I71</f>
        <v>0</v>
      </c>
      <c r="N71" s="491">
        <f>F71*J71</f>
        <v>0</v>
      </c>
      <c r="O71" s="491">
        <f>F71*K71</f>
        <v>0</v>
      </c>
      <c r="P71" s="11"/>
    </row>
    <row r="72" spans="1:16" x14ac:dyDescent="0.2">
      <c r="A72" s="113"/>
      <c r="B72" s="156"/>
      <c r="C72" s="115"/>
      <c r="D72" s="115"/>
      <c r="E72" s="96"/>
      <c r="F72" s="117"/>
      <c r="G72" s="157" t="s">
        <v>24</v>
      </c>
      <c r="H72" s="160"/>
      <c r="I72" s="161"/>
      <c r="J72" s="528"/>
      <c r="K72" s="529"/>
      <c r="L72" s="489">
        <f t="shared" si="9"/>
        <v>0</v>
      </c>
      <c r="M72" s="490">
        <f t="shared" si="10"/>
        <v>0</v>
      </c>
      <c r="N72" s="491">
        <f t="shared" si="11"/>
        <v>0</v>
      </c>
      <c r="O72" s="491">
        <f t="shared" si="8"/>
        <v>0</v>
      </c>
      <c r="P72" s="11"/>
    </row>
    <row r="73" spans="1:16" x14ac:dyDescent="0.2">
      <c r="A73" s="113"/>
      <c r="B73" s="192"/>
      <c r="C73" s="115"/>
      <c r="D73" s="115"/>
      <c r="E73" s="96"/>
      <c r="F73" s="117"/>
      <c r="G73" s="157" t="s">
        <v>24</v>
      </c>
      <c r="H73" s="160"/>
      <c r="I73" s="161"/>
      <c r="J73" s="528"/>
      <c r="K73" s="529"/>
      <c r="L73" s="489">
        <f t="shared" si="9"/>
        <v>0</v>
      </c>
      <c r="M73" s="490">
        <f t="shared" si="10"/>
        <v>0</v>
      </c>
      <c r="N73" s="491">
        <f t="shared" si="11"/>
        <v>0</v>
      </c>
      <c r="O73" s="491">
        <f t="shared" si="8"/>
        <v>0</v>
      </c>
      <c r="P73" s="11"/>
    </row>
    <row r="74" spans="1:16" x14ac:dyDescent="0.2">
      <c r="A74" s="113"/>
      <c r="B74" s="192"/>
      <c r="C74" s="115"/>
      <c r="D74" s="115"/>
      <c r="E74" s="116"/>
      <c r="F74" s="117"/>
      <c r="G74" s="157" t="s">
        <v>24</v>
      </c>
      <c r="H74" s="160"/>
      <c r="I74" s="161"/>
      <c r="J74" s="528"/>
      <c r="K74" s="529"/>
      <c r="L74" s="489">
        <f t="shared" si="9"/>
        <v>0</v>
      </c>
      <c r="M74" s="490">
        <f t="shared" si="10"/>
        <v>0</v>
      </c>
      <c r="N74" s="491">
        <f t="shared" si="11"/>
        <v>0</v>
      </c>
      <c r="O74" s="491">
        <f t="shared" si="8"/>
        <v>0</v>
      </c>
      <c r="P74" s="11"/>
    </row>
    <row r="75" spans="1:16" x14ac:dyDescent="0.2">
      <c r="A75" s="113"/>
      <c r="B75" s="192" t="s">
        <v>61</v>
      </c>
      <c r="C75" s="119"/>
      <c r="D75" s="119"/>
      <c r="E75" s="124"/>
      <c r="F75" s="125"/>
      <c r="G75" s="157" t="s">
        <v>24</v>
      </c>
      <c r="H75" s="154">
        <v>3</v>
      </c>
      <c r="I75" s="155">
        <v>1</v>
      </c>
      <c r="J75" s="526">
        <v>2</v>
      </c>
      <c r="K75" s="527">
        <v>1</v>
      </c>
      <c r="L75" s="489">
        <f t="shared" si="9"/>
        <v>0</v>
      </c>
      <c r="M75" s="490">
        <f t="shared" si="10"/>
        <v>0</v>
      </c>
      <c r="N75" s="491">
        <f t="shared" si="11"/>
        <v>0</v>
      </c>
      <c r="O75" s="491">
        <f t="shared" si="8"/>
        <v>0</v>
      </c>
      <c r="P75" s="11"/>
    </row>
    <row r="76" spans="1:16" x14ac:dyDescent="0.2">
      <c r="A76" s="113"/>
      <c r="B76" s="150" t="s">
        <v>62</v>
      </c>
      <c r="C76" s="151"/>
      <c r="D76" s="151"/>
      <c r="E76" s="152"/>
      <c r="F76" s="162" t="s">
        <v>63</v>
      </c>
      <c r="G76" s="163"/>
      <c r="H76" s="154"/>
      <c r="I76" s="155"/>
      <c r="J76" s="526"/>
      <c r="K76" s="527"/>
      <c r="L76" s="496"/>
      <c r="M76" s="497"/>
      <c r="N76" s="498"/>
      <c r="O76" s="502"/>
      <c r="P76" s="11"/>
    </row>
    <row r="77" spans="1:16" x14ac:dyDescent="0.2">
      <c r="A77" s="113"/>
      <c r="B77" s="156"/>
      <c r="C77" s="124" t="s">
        <v>64</v>
      </c>
      <c r="D77" s="119"/>
      <c r="E77" s="124"/>
      <c r="F77" s="125"/>
      <c r="G77" s="157" t="s">
        <v>24</v>
      </c>
      <c r="H77" s="166">
        <v>3</v>
      </c>
      <c r="I77" s="167">
        <v>1</v>
      </c>
      <c r="J77" s="532">
        <v>2</v>
      </c>
      <c r="K77" s="533">
        <v>1</v>
      </c>
      <c r="L77" s="489">
        <f t="shared" ref="L77:L82" si="12">F77*H77</f>
        <v>0</v>
      </c>
      <c r="M77" s="490">
        <f t="shared" ref="M77:M82" si="13">F77*I77</f>
        <v>0</v>
      </c>
      <c r="N77" s="491">
        <f t="shared" ref="N77:N82" si="14">F77*J77</f>
        <v>0</v>
      </c>
      <c r="O77" s="491">
        <f t="shared" si="8"/>
        <v>0</v>
      </c>
      <c r="P77" s="11"/>
    </row>
    <row r="78" spans="1:16" x14ac:dyDescent="0.2">
      <c r="A78" s="113"/>
      <c r="B78" s="156"/>
      <c r="C78" s="124" t="s">
        <v>65</v>
      </c>
      <c r="D78" s="119"/>
      <c r="E78" s="124"/>
      <c r="F78" s="125"/>
      <c r="G78" s="157" t="s">
        <v>24</v>
      </c>
      <c r="H78" s="168">
        <v>12</v>
      </c>
      <c r="I78" s="169">
        <v>5.5</v>
      </c>
      <c r="J78" s="532">
        <v>10</v>
      </c>
      <c r="K78" s="533">
        <v>5.5</v>
      </c>
      <c r="L78" s="489">
        <f t="shared" si="12"/>
        <v>0</v>
      </c>
      <c r="M78" s="490">
        <f t="shared" si="13"/>
        <v>0</v>
      </c>
      <c r="N78" s="491">
        <f t="shared" si="14"/>
        <v>0</v>
      </c>
      <c r="O78" s="491">
        <f t="shared" si="8"/>
        <v>0</v>
      </c>
      <c r="P78" s="11"/>
    </row>
    <row r="79" spans="1:16" x14ac:dyDescent="0.2">
      <c r="A79" s="113"/>
      <c r="B79" s="156"/>
      <c r="C79" s="124" t="s">
        <v>165</v>
      </c>
      <c r="D79" s="119"/>
      <c r="E79" s="87"/>
      <c r="F79" s="125"/>
      <c r="G79" s="157" t="s">
        <v>24</v>
      </c>
      <c r="H79" s="168">
        <v>6</v>
      </c>
      <c r="I79" s="169">
        <v>2.5</v>
      </c>
      <c r="J79" s="532">
        <v>5</v>
      </c>
      <c r="K79" s="533">
        <v>3</v>
      </c>
      <c r="L79" s="489">
        <f t="shared" si="12"/>
        <v>0</v>
      </c>
      <c r="M79" s="490">
        <f t="shared" si="13"/>
        <v>0</v>
      </c>
      <c r="N79" s="491">
        <f t="shared" si="14"/>
        <v>0</v>
      </c>
      <c r="O79" s="491">
        <f t="shared" si="8"/>
        <v>0</v>
      </c>
      <c r="P79" s="11"/>
    </row>
    <row r="80" spans="1:16" x14ac:dyDescent="0.2">
      <c r="A80" s="113"/>
      <c r="B80" s="156"/>
      <c r="C80" s="115"/>
      <c r="D80" s="115"/>
      <c r="E80" s="116"/>
      <c r="F80" s="117"/>
      <c r="G80" s="157" t="s">
        <v>24</v>
      </c>
      <c r="H80" s="160"/>
      <c r="I80" s="161"/>
      <c r="J80" s="528"/>
      <c r="K80" s="529"/>
      <c r="L80" s="489">
        <f t="shared" si="12"/>
        <v>0</v>
      </c>
      <c r="M80" s="490">
        <f t="shared" si="13"/>
        <v>0</v>
      </c>
      <c r="N80" s="491">
        <f t="shared" si="14"/>
        <v>0</v>
      </c>
      <c r="O80" s="491">
        <f t="shared" si="8"/>
        <v>0</v>
      </c>
      <c r="P80" s="11"/>
    </row>
    <row r="81" spans="1:23" x14ac:dyDescent="0.2">
      <c r="A81" s="113"/>
      <c r="B81" s="156"/>
      <c r="C81" s="115"/>
      <c r="D81" s="115"/>
      <c r="E81" s="116"/>
      <c r="F81" s="117"/>
      <c r="G81" s="157" t="s">
        <v>24</v>
      </c>
      <c r="H81" s="160"/>
      <c r="I81" s="161"/>
      <c r="J81" s="528"/>
      <c r="K81" s="529"/>
      <c r="L81" s="489">
        <f t="shared" si="12"/>
        <v>0</v>
      </c>
      <c r="M81" s="490">
        <f t="shared" si="13"/>
        <v>0</v>
      </c>
      <c r="N81" s="491">
        <f t="shared" si="14"/>
        <v>0</v>
      </c>
      <c r="O81" s="491">
        <f t="shared" si="8"/>
        <v>0</v>
      </c>
      <c r="P81" s="11"/>
    </row>
    <row r="82" spans="1:23" x14ac:dyDescent="0.2">
      <c r="A82" s="113"/>
      <c r="B82" s="156"/>
      <c r="C82" s="115"/>
      <c r="D82" s="115"/>
      <c r="E82" s="116"/>
      <c r="F82" s="117"/>
      <c r="G82" s="157" t="s">
        <v>24</v>
      </c>
      <c r="H82" s="160"/>
      <c r="I82" s="161"/>
      <c r="J82" s="528"/>
      <c r="K82" s="529"/>
      <c r="L82" s="489">
        <f t="shared" si="12"/>
        <v>0</v>
      </c>
      <c r="M82" s="490">
        <f t="shared" si="13"/>
        <v>0</v>
      </c>
      <c r="N82" s="491">
        <f t="shared" si="14"/>
        <v>0</v>
      </c>
      <c r="O82" s="491">
        <f t="shared" si="8"/>
        <v>0</v>
      </c>
      <c r="P82" s="11"/>
      <c r="R82" s="402"/>
    </row>
    <row r="83" spans="1:23" x14ac:dyDescent="0.2">
      <c r="A83" s="113"/>
      <c r="B83" s="150" t="s">
        <v>66</v>
      </c>
      <c r="C83" s="151"/>
      <c r="D83" s="151"/>
      <c r="E83" s="152"/>
      <c r="F83" s="103"/>
      <c r="G83" s="153"/>
      <c r="H83" s="154"/>
      <c r="I83" s="155"/>
      <c r="J83" s="526"/>
      <c r="K83" s="527"/>
      <c r="L83" s="496"/>
      <c r="M83" s="497"/>
      <c r="N83" s="498"/>
      <c r="O83" s="502"/>
      <c r="P83" s="11"/>
    </row>
    <row r="84" spans="1:23" x14ac:dyDescent="0.2">
      <c r="A84" s="113"/>
      <c r="B84" s="156"/>
      <c r="C84" s="115"/>
      <c r="D84" s="115"/>
      <c r="E84" s="116"/>
      <c r="F84" s="117"/>
      <c r="G84" s="157" t="s">
        <v>24</v>
      </c>
      <c r="H84" s="160"/>
      <c r="I84" s="161"/>
      <c r="J84" s="528"/>
      <c r="K84" s="529"/>
      <c r="L84" s="489">
        <f>F84*H84</f>
        <v>0</v>
      </c>
      <c r="M84" s="490">
        <f>F84*I84</f>
        <v>0</v>
      </c>
      <c r="N84" s="491">
        <f>F84*J84</f>
        <v>0</v>
      </c>
      <c r="O84" s="491">
        <f t="shared" si="8"/>
        <v>0</v>
      </c>
      <c r="P84" s="11"/>
    </row>
    <row r="85" spans="1:23" x14ac:dyDescent="0.2">
      <c r="A85" s="113"/>
      <c r="B85" s="156"/>
      <c r="C85" s="115"/>
      <c r="D85" s="115"/>
      <c r="E85" s="116"/>
      <c r="F85" s="117"/>
      <c r="G85" s="157" t="s">
        <v>24</v>
      </c>
      <c r="H85" s="160"/>
      <c r="I85" s="161"/>
      <c r="J85" s="528"/>
      <c r="K85" s="529"/>
      <c r="L85" s="489">
        <f>F85*H85</f>
        <v>0</v>
      </c>
      <c r="M85" s="490">
        <f>F85*I85</f>
        <v>0</v>
      </c>
      <c r="N85" s="491">
        <f>F85*J85</f>
        <v>0</v>
      </c>
      <c r="O85" s="491">
        <f t="shared" si="8"/>
        <v>0</v>
      </c>
      <c r="P85" s="11"/>
    </row>
    <row r="86" spans="1:23" x14ac:dyDescent="0.2">
      <c r="A86" s="113"/>
      <c r="B86" s="156"/>
      <c r="C86" s="115"/>
      <c r="D86" s="115"/>
      <c r="E86" s="116"/>
      <c r="F86" s="117"/>
      <c r="G86" s="157" t="s">
        <v>24</v>
      </c>
      <c r="H86" s="160"/>
      <c r="I86" s="161"/>
      <c r="J86" s="528"/>
      <c r="K86" s="529"/>
      <c r="L86" s="489">
        <f>F86*H86</f>
        <v>0</v>
      </c>
      <c r="M86" s="490">
        <f>F86*I86</f>
        <v>0</v>
      </c>
      <c r="N86" s="491">
        <f>F86*J86</f>
        <v>0</v>
      </c>
      <c r="O86" s="491">
        <f t="shared" si="8"/>
        <v>0</v>
      </c>
      <c r="P86" s="11"/>
    </row>
    <row r="87" spans="1:23" x14ac:dyDescent="0.2">
      <c r="A87" s="113"/>
      <c r="B87" s="150" t="s">
        <v>67</v>
      </c>
      <c r="C87" s="151"/>
      <c r="D87" s="151"/>
      <c r="E87" s="152"/>
      <c r="F87" s="103"/>
      <c r="G87" s="153"/>
      <c r="H87" s="154"/>
      <c r="I87" s="155"/>
      <c r="J87" s="526"/>
      <c r="K87" s="527"/>
      <c r="L87" s="496"/>
      <c r="M87" s="497"/>
      <c r="N87" s="498"/>
      <c r="O87" s="502"/>
      <c r="P87" s="11"/>
    </row>
    <row r="88" spans="1:23" x14ac:dyDescent="0.2">
      <c r="A88" s="113"/>
      <c r="B88" s="156"/>
      <c r="C88" s="625" t="s">
        <v>166</v>
      </c>
      <c r="D88" s="119"/>
      <c r="E88" s="124"/>
      <c r="F88" s="125"/>
      <c r="G88" s="157" t="s">
        <v>24</v>
      </c>
      <c r="H88" s="631">
        <v>52</v>
      </c>
      <c r="I88" s="632">
        <v>5</v>
      </c>
      <c r="J88" s="526">
        <v>88</v>
      </c>
      <c r="K88" s="527">
        <v>3</v>
      </c>
      <c r="L88" s="489">
        <f t="shared" ref="L88:L94" si="15">F88*H88</f>
        <v>0</v>
      </c>
      <c r="M88" s="490">
        <f t="shared" ref="M88:M94" si="16">F88*I88</f>
        <v>0</v>
      </c>
      <c r="N88" s="491">
        <f t="shared" ref="N88:N94" si="17">F88*J88</f>
        <v>0</v>
      </c>
      <c r="O88" s="491">
        <f t="shared" si="8"/>
        <v>0</v>
      </c>
      <c r="P88" s="11"/>
    </row>
    <row r="89" spans="1:23" x14ac:dyDescent="0.2">
      <c r="A89" s="113"/>
      <c r="B89" s="156"/>
      <c r="C89" s="119" t="s">
        <v>128</v>
      </c>
      <c r="D89" s="119"/>
      <c r="E89" s="124"/>
      <c r="F89" s="125"/>
      <c r="G89" s="157" t="s">
        <v>24</v>
      </c>
      <c r="H89" s="631">
        <v>60</v>
      </c>
      <c r="I89" s="632">
        <v>25</v>
      </c>
      <c r="J89" s="526">
        <v>15</v>
      </c>
      <c r="K89" s="527">
        <v>8</v>
      </c>
      <c r="L89" s="489">
        <f t="shared" si="15"/>
        <v>0</v>
      </c>
      <c r="M89" s="490">
        <f t="shared" si="16"/>
        <v>0</v>
      </c>
      <c r="N89" s="491">
        <f t="shared" si="17"/>
        <v>0</v>
      </c>
      <c r="O89" s="491">
        <f t="shared" si="8"/>
        <v>0</v>
      </c>
      <c r="P89" s="11"/>
    </row>
    <row r="90" spans="1:23" x14ac:dyDescent="0.2">
      <c r="A90" s="113"/>
      <c r="B90" s="156"/>
      <c r="C90" s="625" t="s">
        <v>167</v>
      </c>
      <c r="D90" s="119"/>
      <c r="E90" s="124"/>
      <c r="F90" s="125"/>
      <c r="G90" s="157" t="s">
        <v>24</v>
      </c>
      <c r="H90" s="631">
        <v>140</v>
      </c>
      <c r="I90" s="632">
        <v>9</v>
      </c>
      <c r="J90" s="526">
        <v>2</v>
      </c>
      <c r="K90" s="527">
        <v>1</v>
      </c>
      <c r="L90" s="489">
        <f t="shared" si="15"/>
        <v>0</v>
      </c>
      <c r="M90" s="490">
        <f t="shared" si="16"/>
        <v>0</v>
      </c>
      <c r="N90" s="491">
        <f t="shared" si="17"/>
        <v>0</v>
      </c>
      <c r="O90" s="491">
        <f t="shared" si="8"/>
        <v>0</v>
      </c>
      <c r="P90" s="11"/>
      <c r="Q90" s="11"/>
      <c r="R90" s="18"/>
      <c r="S90" s="18"/>
      <c r="T90" s="18"/>
      <c r="U90" s="18"/>
      <c r="V90" s="18"/>
      <c r="W90" s="18"/>
    </row>
    <row r="91" spans="1:23" x14ac:dyDescent="0.2">
      <c r="A91" s="113"/>
      <c r="B91" s="156"/>
      <c r="C91" s="119" t="s">
        <v>68</v>
      </c>
      <c r="D91" s="119"/>
      <c r="E91" s="124"/>
      <c r="F91" s="125"/>
      <c r="G91" s="157" t="s">
        <v>24</v>
      </c>
      <c r="H91" s="631">
        <v>58</v>
      </c>
      <c r="I91" s="632">
        <v>25</v>
      </c>
      <c r="J91" s="526">
        <v>15</v>
      </c>
      <c r="K91" s="527">
        <v>8</v>
      </c>
      <c r="L91" s="489">
        <f t="shared" si="15"/>
        <v>0</v>
      </c>
      <c r="M91" s="490">
        <f t="shared" si="16"/>
        <v>0</v>
      </c>
      <c r="N91" s="491">
        <f t="shared" si="17"/>
        <v>0</v>
      </c>
      <c r="O91" s="491">
        <f t="shared" si="8"/>
        <v>0</v>
      </c>
      <c r="P91" s="11"/>
      <c r="Q91" s="11"/>
      <c r="R91" s="171" t="s">
        <v>69</v>
      </c>
      <c r="S91" s="18"/>
      <c r="T91" s="18"/>
      <c r="U91" s="18"/>
      <c r="V91" s="18"/>
      <c r="W91" s="639"/>
    </row>
    <row r="92" spans="1:23" x14ac:dyDescent="0.2">
      <c r="A92" s="113"/>
      <c r="B92" s="156"/>
      <c r="C92" s="115"/>
      <c r="D92" s="115"/>
      <c r="E92" s="116"/>
      <c r="F92" s="117"/>
      <c r="G92" s="157" t="s">
        <v>24</v>
      </c>
      <c r="H92" s="160"/>
      <c r="I92" s="161"/>
      <c r="J92" s="528"/>
      <c r="K92" s="529"/>
      <c r="L92" s="489">
        <f t="shared" si="15"/>
        <v>0</v>
      </c>
      <c r="M92" s="490">
        <f t="shared" si="16"/>
        <v>0</v>
      </c>
      <c r="N92" s="491">
        <f t="shared" si="17"/>
        <v>0</v>
      </c>
      <c r="O92" s="491">
        <f t="shared" si="8"/>
        <v>0</v>
      </c>
      <c r="P92" s="11"/>
      <c r="Q92" s="11"/>
      <c r="R92" s="173" t="s">
        <v>70</v>
      </c>
      <c r="S92" s="18"/>
      <c r="T92" s="18"/>
      <c r="U92" s="18"/>
      <c r="V92" s="18"/>
      <c r="W92" s="639"/>
    </row>
    <row r="93" spans="1:23" ht="12.75" customHeight="1" x14ac:dyDescent="0.2">
      <c r="A93" s="113"/>
      <c r="B93" s="172"/>
      <c r="C93" s="115"/>
      <c r="D93" s="115"/>
      <c r="E93" s="116"/>
      <c r="F93" s="117"/>
      <c r="G93" s="157" t="s">
        <v>24</v>
      </c>
      <c r="H93" s="160"/>
      <c r="I93" s="161"/>
      <c r="J93" s="528"/>
      <c r="K93" s="529"/>
      <c r="L93" s="489">
        <f t="shared" si="15"/>
        <v>0</v>
      </c>
      <c r="M93" s="490">
        <f t="shared" si="16"/>
        <v>0</v>
      </c>
      <c r="N93" s="491">
        <f t="shared" si="17"/>
        <v>0</v>
      </c>
      <c r="O93" s="491">
        <f t="shared" si="8"/>
        <v>0</v>
      </c>
      <c r="P93" s="11"/>
      <c r="Q93" s="11"/>
      <c r="R93" s="686"/>
      <c r="S93" s="687"/>
      <c r="T93" s="671" t="s">
        <v>71</v>
      </c>
      <c r="U93" s="672"/>
      <c r="V93" s="673"/>
      <c r="W93" s="639"/>
    </row>
    <row r="94" spans="1:23" x14ac:dyDescent="0.2">
      <c r="A94" s="113"/>
      <c r="B94" s="156"/>
      <c r="C94" s="115"/>
      <c r="D94" s="115"/>
      <c r="E94" s="116"/>
      <c r="F94" s="117"/>
      <c r="G94" s="157" t="s">
        <v>24</v>
      </c>
      <c r="H94" s="160"/>
      <c r="I94" s="161"/>
      <c r="J94" s="528"/>
      <c r="K94" s="529"/>
      <c r="L94" s="489">
        <f t="shared" si="15"/>
        <v>0</v>
      </c>
      <c r="M94" s="490">
        <f t="shared" si="16"/>
        <v>0</v>
      </c>
      <c r="N94" s="491">
        <f t="shared" si="17"/>
        <v>0</v>
      </c>
      <c r="O94" s="491">
        <f t="shared" si="8"/>
        <v>0</v>
      </c>
      <c r="P94" s="11"/>
      <c r="Q94" s="359"/>
      <c r="R94" s="688"/>
      <c r="S94" s="689"/>
      <c r="T94" s="674"/>
      <c r="U94" s="675"/>
      <c r="V94" s="676"/>
      <c r="W94" s="639"/>
    </row>
    <row r="95" spans="1:23" x14ac:dyDescent="0.2">
      <c r="A95" s="113"/>
      <c r="B95" s="150" t="s">
        <v>72</v>
      </c>
      <c r="C95" s="151"/>
      <c r="D95" s="151"/>
      <c r="E95" s="152"/>
      <c r="F95" s="174" t="s">
        <v>163</v>
      </c>
      <c r="G95" s="175"/>
      <c r="H95" s="154"/>
      <c r="I95" s="155"/>
      <c r="J95" s="526"/>
      <c r="K95" s="527"/>
      <c r="L95" s="496"/>
      <c r="M95" s="497"/>
      <c r="N95" s="498"/>
      <c r="O95" s="502"/>
      <c r="P95" s="11"/>
      <c r="Q95" s="11"/>
      <c r="R95" s="688"/>
      <c r="S95" s="689"/>
      <c r="T95" s="177"/>
      <c r="U95" s="177"/>
      <c r="V95" s="177"/>
      <c r="W95" s="639"/>
    </row>
    <row r="96" spans="1:23" x14ac:dyDescent="0.2">
      <c r="A96" s="113"/>
      <c r="B96" s="156"/>
      <c r="C96" s="625" t="s">
        <v>177</v>
      </c>
      <c r="D96" s="119"/>
      <c r="E96" s="124"/>
      <c r="F96" s="125"/>
      <c r="G96" s="157" t="s">
        <v>24</v>
      </c>
      <c r="H96" s="631">
        <v>7.4</v>
      </c>
      <c r="I96" s="632">
        <v>2.2999999999999998</v>
      </c>
      <c r="J96" s="526">
        <v>8</v>
      </c>
      <c r="K96" s="527">
        <v>0.5</v>
      </c>
      <c r="L96" s="489">
        <f t="shared" ref="L96:L111" si="18">F96*H96</f>
        <v>0</v>
      </c>
      <c r="M96" s="490">
        <f t="shared" ref="M96:M111" si="19">F96*I96</f>
        <v>0</v>
      </c>
      <c r="N96" s="491">
        <f t="shared" ref="N96:N111" si="20">F96*J96</f>
        <v>0</v>
      </c>
      <c r="O96" s="491">
        <f t="shared" si="8"/>
        <v>0</v>
      </c>
      <c r="P96" s="11"/>
      <c r="Q96" s="11"/>
      <c r="R96" s="690"/>
      <c r="S96" s="691"/>
      <c r="T96" s="178" t="s">
        <v>73</v>
      </c>
      <c r="U96" s="178" t="s">
        <v>74</v>
      </c>
      <c r="V96" s="178" t="s">
        <v>75</v>
      </c>
      <c r="W96" s="639"/>
    </row>
    <row r="97" spans="1:23" ht="12.75" customHeight="1" x14ac:dyDescent="0.2">
      <c r="A97" s="113"/>
      <c r="B97" s="156"/>
      <c r="C97" s="625" t="s">
        <v>176</v>
      </c>
      <c r="D97" s="119"/>
      <c r="E97" s="124"/>
      <c r="F97" s="125"/>
      <c r="G97" s="157" t="s">
        <v>24</v>
      </c>
      <c r="H97" s="154">
        <v>12</v>
      </c>
      <c r="I97" s="155">
        <v>5</v>
      </c>
      <c r="J97" s="526">
        <v>17</v>
      </c>
      <c r="K97" s="527">
        <v>2</v>
      </c>
      <c r="L97" s="489">
        <f t="shared" si="18"/>
        <v>0</v>
      </c>
      <c r="M97" s="490">
        <f t="shared" si="19"/>
        <v>0</v>
      </c>
      <c r="N97" s="491">
        <f t="shared" si="20"/>
        <v>0</v>
      </c>
      <c r="O97" s="491">
        <f t="shared" si="8"/>
        <v>0</v>
      </c>
      <c r="P97" s="11"/>
      <c r="Q97" s="11"/>
      <c r="R97" s="692" t="s">
        <v>77</v>
      </c>
      <c r="S97" s="180">
        <v>10</v>
      </c>
      <c r="T97" s="181">
        <v>3</v>
      </c>
      <c r="U97" s="181">
        <v>6</v>
      </c>
      <c r="V97" s="181">
        <v>8</v>
      </c>
      <c r="W97" s="639"/>
    </row>
    <row r="98" spans="1:23" ht="14.25" x14ac:dyDescent="0.2">
      <c r="A98" s="113"/>
      <c r="B98" s="156"/>
      <c r="C98" s="625" t="s">
        <v>175</v>
      </c>
      <c r="D98" s="119"/>
      <c r="E98" s="124"/>
      <c r="F98" s="125"/>
      <c r="G98" s="179" t="s">
        <v>76</v>
      </c>
      <c r="H98" s="154">
        <v>8</v>
      </c>
      <c r="I98" s="155">
        <v>3</v>
      </c>
      <c r="J98" s="526">
        <v>12</v>
      </c>
      <c r="K98" s="527">
        <v>0.3</v>
      </c>
      <c r="L98" s="489">
        <f t="shared" si="18"/>
        <v>0</v>
      </c>
      <c r="M98" s="490">
        <f t="shared" si="19"/>
        <v>0</v>
      </c>
      <c r="N98" s="491">
        <f t="shared" si="20"/>
        <v>0</v>
      </c>
      <c r="O98" s="491">
        <f t="shared" si="8"/>
        <v>0</v>
      </c>
      <c r="P98" s="11"/>
      <c r="Q98" s="11"/>
      <c r="R98" s="693"/>
      <c r="S98" s="180">
        <v>20</v>
      </c>
      <c r="T98" s="181">
        <v>6</v>
      </c>
      <c r="U98" s="181">
        <v>13</v>
      </c>
      <c r="V98" s="181">
        <v>16</v>
      </c>
      <c r="W98" s="639"/>
    </row>
    <row r="99" spans="1:23" x14ac:dyDescent="0.2">
      <c r="A99" s="113"/>
      <c r="B99" s="156"/>
      <c r="C99" s="625" t="s">
        <v>174</v>
      </c>
      <c r="D99" s="119"/>
      <c r="E99" s="87"/>
      <c r="F99" s="182"/>
      <c r="G99" s="157" t="s">
        <v>24</v>
      </c>
      <c r="H99" s="154">
        <v>16</v>
      </c>
      <c r="I99" s="155">
        <v>6</v>
      </c>
      <c r="J99" s="526">
        <v>24</v>
      </c>
      <c r="K99" s="527">
        <v>0.7</v>
      </c>
      <c r="L99" s="489">
        <f t="shared" si="18"/>
        <v>0</v>
      </c>
      <c r="M99" s="490">
        <f t="shared" si="19"/>
        <v>0</v>
      </c>
      <c r="N99" s="491">
        <f t="shared" si="20"/>
        <v>0</v>
      </c>
      <c r="O99" s="491">
        <f t="shared" si="8"/>
        <v>0</v>
      </c>
      <c r="P99" s="11"/>
      <c r="Q99" s="11"/>
      <c r="R99" s="693"/>
      <c r="S99" s="180">
        <v>30</v>
      </c>
      <c r="T99" s="185">
        <v>10</v>
      </c>
      <c r="U99" s="181">
        <v>19</v>
      </c>
      <c r="V99" s="181">
        <v>24</v>
      </c>
      <c r="W99" s="639"/>
    </row>
    <row r="100" spans="1:23" ht="14.25" x14ac:dyDescent="0.2">
      <c r="A100" s="113"/>
      <c r="B100" s="85"/>
      <c r="C100" s="625" t="s">
        <v>178</v>
      </c>
      <c r="D100" s="119"/>
      <c r="E100" s="87"/>
      <c r="F100" s="125"/>
      <c r="G100" s="157" t="s">
        <v>78</v>
      </c>
      <c r="H100" s="183">
        <v>5</v>
      </c>
      <c r="I100" s="184">
        <v>0.3</v>
      </c>
      <c r="J100" s="534">
        <v>3</v>
      </c>
      <c r="K100" s="535">
        <v>0.1</v>
      </c>
      <c r="L100" s="489">
        <f t="shared" si="18"/>
        <v>0</v>
      </c>
      <c r="M100" s="490">
        <f t="shared" si="19"/>
        <v>0</v>
      </c>
      <c r="N100" s="491">
        <f t="shared" si="20"/>
        <v>0</v>
      </c>
      <c r="O100" s="491">
        <f t="shared" si="8"/>
        <v>0</v>
      </c>
      <c r="P100" s="11"/>
      <c r="Q100" s="11"/>
      <c r="R100" s="693"/>
      <c r="S100" s="180">
        <v>40</v>
      </c>
      <c r="T100" s="181">
        <v>13</v>
      </c>
      <c r="U100" s="181">
        <v>26</v>
      </c>
      <c r="V100" s="181">
        <v>32</v>
      </c>
      <c r="W100" s="639"/>
    </row>
    <row r="101" spans="1:23" x14ac:dyDescent="0.2">
      <c r="A101" s="113"/>
      <c r="B101" s="85"/>
      <c r="C101" s="115"/>
      <c r="D101" s="115"/>
      <c r="E101" s="96"/>
      <c r="F101" s="117"/>
      <c r="G101" s="186"/>
      <c r="H101" s="160"/>
      <c r="I101" s="161"/>
      <c r="J101" s="528"/>
      <c r="K101" s="529"/>
      <c r="L101" s="489">
        <f t="shared" si="18"/>
        <v>0</v>
      </c>
      <c r="M101" s="490">
        <f t="shared" si="19"/>
        <v>0</v>
      </c>
      <c r="N101" s="491">
        <f t="shared" si="20"/>
        <v>0</v>
      </c>
      <c r="O101" s="491">
        <f t="shared" si="8"/>
        <v>0</v>
      </c>
      <c r="P101" s="11"/>
      <c r="Q101" s="11"/>
      <c r="R101" s="693"/>
      <c r="S101" s="180">
        <v>50</v>
      </c>
      <c r="T101" s="181">
        <v>16</v>
      </c>
      <c r="U101" s="181">
        <v>32</v>
      </c>
      <c r="V101" s="181">
        <v>40</v>
      </c>
      <c r="W101" s="639"/>
    </row>
    <row r="102" spans="1:23" x14ac:dyDescent="0.2">
      <c r="A102" s="113"/>
      <c r="B102" s="85"/>
      <c r="C102" s="115"/>
      <c r="D102" s="115"/>
      <c r="E102" s="96"/>
      <c r="F102" s="117"/>
      <c r="G102" s="186"/>
      <c r="H102" s="160"/>
      <c r="I102" s="161"/>
      <c r="J102" s="528"/>
      <c r="K102" s="529"/>
      <c r="L102" s="489">
        <f t="shared" si="18"/>
        <v>0</v>
      </c>
      <c r="M102" s="490">
        <f t="shared" si="19"/>
        <v>0</v>
      </c>
      <c r="N102" s="491">
        <f t="shared" si="20"/>
        <v>0</v>
      </c>
      <c r="O102" s="491">
        <f t="shared" si="8"/>
        <v>0</v>
      </c>
      <c r="P102" s="11"/>
      <c r="Q102" s="11"/>
      <c r="R102" s="693"/>
      <c r="S102" s="180">
        <v>60</v>
      </c>
      <c r="T102" s="181">
        <v>19</v>
      </c>
      <c r="U102" s="181">
        <v>38</v>
      </c>
      <c r="V102" s="181">
        <v>48</v>
      </c>
      <c r="W102" s="639"/>
    </row>
    <row r="103" spans="1:23" x14ac:dyDescent="0.2">
      <c r="A103" s="113"/>
      <c r="B103" s="150" t="s">
        <v>168</v>
      </c>
      <c r="C103" s="151"/>
      <c r="D103" s="151"/>
      <c r="E103" s="152"/>
      <c r="F103" s="650" t="s">
        <v>171</v>
      </c>
      <c r="G103" s="651"/>
      <c r="H103" s="645"/>
      <c r="I103" s="646"/>
      <c r="J103" s="636"/>
      <c r="K103" s="637"/>
      <c r="L103" s="645"/>
      <c r="M103" s="646"/>
      <c r="N103" s="636"/>
      <c r="O103" s="502"/>
      <c r="P103" s="11"/>
      <c r="Q103" s="11"/>
      <c r="R103" s="693"/>
      <c r="S103" s="180">
        <v>70</v>
      </c>
      <c r="T103" s="181">
        <v>22</v>
      </c>
      <c r="U103" s="181">
        <v>45</v>
      </c>
      <c r="V103" s="181">
        <v>56</v>
      </c>
      <c r="W103" s="639"/>
    </row>
    <row r="104" spans="1:23" x14ac:dyDescent="0.2">
      <c r="A104" s="113"/>
      <c r="B104" s="85"/>
      <c r="C104" s="647" t="s">
        <v>169</v>
      </c>
      <c r="D104" s="648"/>
      <c r="E104" s="649"/>
      <c r="F104" s="182"/>
      <c r="G104" s="633" t="s">
        <v>24</v>
      </c>
      <c r="H104" s="634">
        <v>2.5</v>
      </c>
      <c r="I104" s="635">
        <v>1</v>
      </c>
      <c r="J104" s="636">
        <v>4</v>
      </c>
      <c r="K104" s="637">
        <v>0.4</v>
      </c>
      <c r="L104" s="489">
        <f t="shared" ref="L104:L107" si="21">F104*H104</f>
        <v>0</v>
      </c>
      <c r="M104" s="490">
        <f t="shared" ref="M104:M107" si="22">F104*I104</f>
        <v>0</v>
      </c>
      <c r="N104" s="491">
        <f t="shared" ref="N104:N107" si="23">F104*J104</f>
        <v>0</v>
      </c>
      <c r="O104" s="491">
        <f t="shared" ref="O104:O107" si="24">F104*K104</f>
        <v>0</v>
      </c>
      <c r="P104" s="11"/>
      <c r="Q104" s="11"/>
      <c r="R104" s="693"/>
      <c r="S104" s="180">
        <v>80</v>
      </c>
      <c r="T104" s="181">
        <v>26</v>
      </c>
      <c r="U104" s="181">
        <v>51</v>
      </c>
      <c r="V104" s="181">
        <v>64</v>
      </c>
      <c r="W104" s="639"/>
    </row>
    <row r="105" spans="1:23" x14ac:dyDescent="0.2">
      <c r="A105" s="113"/>
      <c r="B105" s="85"/>
      <c r="C105" s="647" t="s">
        <v>170</v>
      </c>
      <c r="D105" s="648"/>
      <c r="E105" s="649"/>
      <c r="F105" s="125"/>
      <c r="G105" s="264" t="s">
        <v>96</v>
      </c>
      <c r="H105" s="435">
        <v>0.6</v>
      </c>
      <c r="I105" s="436">
        <v>0.4</v>
      </c>
      <c r="J105" s="568">
        <v>1.4</v>
      </c>
      <c r="K105" s="569">
        <v>0.1</v>
      </c>
      <c r="L105" s="489">
        <f t="shared" si="21"/>
        <v>0</v>
      </c>
      <c r="M105" s="490">
        <f t="shared" si="22"/>
        <v>0</v>
      </c>
      <c r="N105" s="491">
        <f t="shared" si="23"/>
        <v>0</v>
      </c>
      <c r="O105" s="491">
        <f t="shared" si="24"/>
        <v>0</v>
      </c>
      <c r="P105" s="11"/>
      <c r="Q105" s="11"/>
      <c r="R105" s="693"/>
      <c r="S105" s="180">
        <v>90</v>
      </c>
      <c r="T105" s="181">
        <v>29</v>
      </c>
      <c r="U105" s="181">
        <v>58</v>
      </c>
      <c r="V105" s="181">
        <v>72</v>
      </c>
      <c r="W105" s="639"/>
    </row>
    <row r="106" spans="1:23" x14ac:dyDescent="0.2">
      <c r="A106" s="113"/>
      <c r="B106" s="85"/>
      <c r="C106" s="115"/>
      <c r="D106" s="115"/>
      <c r="E106" s="116"/>
      <c r="F106" s="117"/>
      <c r="G106" s="186"/>
      <c r="H106" s="160"/>
      <c r="I106" s="161"/>
      <c r="J106" s="528"/>
      <c r="K106" s="529"/>
      <c r="L106" s="489">
        <f t="shared" si="21"/>
        <v>0</v>
      </c>
      <c r="M106" s="490">
        <f t="shared" si="22"/>
        <v>0</v>
      </c>
      <c r="N106" s="491">
        <f t="shared" si="23"/>
        <v>0</v>
      </c>
      <c r="O106" s="491">
        <f t="shared" si="24"/>
        <v>0</v>
      </c>
      <c r="P106" s="11"/>
      <c r="Q106" s="11"/>
      <c r="R106" s="694"/>
      <c r="S106" s="180">
        <v>100</v>
      </c>
      <c r="T106" s="181">
        <v>32</v>
      </c>
      <c r="U106" s="181">
        <v>64</v>
      </c>
      <c r="V106" s="181">
        <v>80</v>
      </c>
      <c r="W106" s="639"/>
    </row>
    <row r="107" spans="1:23" x14ac:dyDescent="0.2">
      <c r="A107" s="113"/>
      <c r="B107" s="85"/>
      <c r="C107" s="115"/>
      <c r="D107" s="115"/>
      <c r="E107" s="116"/>
      <c r="F107" s="117"/>
      <c r="G107" s="186"/>
      <c r="H107" s="160"/>
      <c r="I107" s="161"/>
      <c r="J107" s="528"/>
      <c r="K107" s="529"/>
      <c r="L107" s="489">
        <f t="shared" si="21"/>
        <v>0</v>
      </c>
      <c r="M107" s="490">
        <f t="shared" si="22"/>
        <v>0</v>
      </c>
      <c r="N107" s="491">
        <f t="shared" si="23"/>
        <v>0</v>
      </c>
      <c r="O107" s="491">
        <f t="shared" si="24"/>
        <v>0</v>
      </c>
      <c r="P107" s="11"/>
      <c r="Q107" s="11"/>
      <c r="R107" s="212"/>
      <c r="S107" s="18"/>
      <c r="T107" s="18"/>
      <c r="U107" s="18"/>
      <c r="V107" s="18"/>
      <c r="W107" s="639"/>
    </row>
    <row r="108" spans="1:23" x14ac:dyDescent="0.2">
      <c r="A108" s="113"/>
      <c r="B108" s="187" t="s">
        <v>129</v>
      </c>
      <c r="C108" s="188"/>
      <c r="D108" s="188"/>
      <c r="E108" s="189"/>
      <c r="F108" s="190"/>
      <c r="G108" s="157"/>
      <c r="H108" s="183"/>
      <c r="I108" s="184"/>
      <c r="J108" s="534"/>
      <c r="K108" s="535"/>
      <c r="L108" s="505"/>
      <c r="M108" s="501"/>
      <c r="N108" s="502"/>
      <c r="O108" s="502"/>
      <c r="P108" s="11"/>
      <c r="Q108" s="11"/>
      <c r="R108" s="219" t="s">
        <v>85</v>
      </c>
      <c r="S108" s="18"/>
      <c r="T108" s="18"/>
      <c r="U108" s="18"/>
      <c r="V108" s="18"/>
      <c r="W108" s="639"/>
    </row>
    <row r="109" spans="1:23" x14ac:dyDescent="0.2">
      <c r="A109" s="113"/>
      <c r="B109" s="191"/>
      <c r="C109" s="115"/>
      <c r="D109" s="115"/>
      <c r="E109" s="116"/>
      <c r="F109" s="117"/>
      <c r="G109" s="186"/>
      <c r="H109" s="160"/>
      <c r="I109" s="161"/>
      <c r="J109" s="528"/>
      <c r="K109" s="529"/>
      <c r="L109" s="489">
        <f>F109*H109</f>
        <v>0</v>
      </c>
      <c r="M109" s="490">
        <f>F109*I109</f>
        <v>0</v>
      </c>
      <c r="N109" s="491">
        <f>F109*J109</f>
        <v>0</v>
      </c>
      <c r="O109" s="491">
        <f>F109*K109</f>
        <v>0</v>
      </c>
      <c r="P109" s="11"/>
      <c r="Q109" s="11"/>
      <c r="R109" s="220" t="s">
        <v>86</v>
      </c>
      <c r="S109" s="18"/>
      <c r="T109" s="18"/>
      <c r="U109" s="18"/>
      <c r="V109" s="18"/>
      <c r="W109" s="639"/>
    </row>
    <row r="110" spans="1:23" x14ac:dyDescent="0.2">
      <c r="A110" s="113"/>
      <c r="B110" s="192"/>
      <c r="C110" s="115"/>
      <c r="D110" s="115"/>
      <c r="E110" s="116"/>
      <c r="F110" s="117"/>
      <c r="G110" s="186"/>
      <c r="H110" s="160"/>
      <c r="I110" s="161"/>
      <c r="J110" s="528"/>
      <c r="K110" s="529"/>
      <c r="L110" s="489">
        <f t="shared" si="18"/>
        <v>0</v>
      </c>
      <c r="M110" s="490">
        <f t="shared" si="19"/>
        <v>0</v>
      </c>
      <c r="N110" s="491">
        <f t="shared" si="20"/>
        <v>0</v>
      </c>
      <c r="O110" s="491">
        <f t="shared" si="8"/>
        <v>0</v>
      </c>
      <c r="P110" s="11"/>
      <c r="Q110" s="11"/>
      <c r="R110" s="220" t="s">
        <v>87</v>
      </c>
      <c r="S110" s="18"/>
      <c r="T110" s="18"/>
      <c r="U110" s="18"/>
      <c r="V110" s="18"/>
      <c r="W110" s="639"/>
    </row>
    <row r="111" spans="1:23" x14ac:dyDescent="0.2">
      <c r="A111" s="113"/>
      <c r="B111" s="192"/>
      <c r="C111" s="115"/>
      <c r="D111" s="115"/>
      <c r="E111" s="116"/>
      <c r="F111" s="117"/>
      <c r="G111" s="193"/>
      <c r="H111" s="160"/>
      <c r="I111" s="161"/>
      <c r="J111" s="528"/>
      <c r="K111" s="529"/>
      <c r="L111" s="536">
        <f t="shared" si="18"/>
        <v>0</v>
      </c>
      <c r="M111" s="537">
        <f t="shared" si="19"/>
        <v>0</v>
      </c>
      <c r="N111" s="538">
        <f t="shared" si="20"/>
        <v>0</v>
      </c>
      <c r="O111" s="538">
        <f t="shared" si="8"/>
        <v>0</v>
      </c>
      <c r="P111" s="11"/>
      <c r="Q111" s="11"/>
      <c r="R111" s="231" t="s">
        <v>88</v>
      </c>
      <c r="S111" s="18"/>
      <c r="T111" s="18"/>
      <c r="U111" s="18"/>
      <c r="V111" s="18"/>
      <c r="W111" s="639"/>
    </row>
    <row r="112" spans="1:23" ht="17.25" x14ac:dyDescent="0.25">
      <c r="A112" s="134" t="s">
        <v>79</v>
      </c>
      <c r="B112" s="135"/>
      <c r="C112" s="135"/>
      <c r="D112" s="135"/>
      <c r="E112" s="135"/>
      <c r="F112" s="194"/>
      <c r="G112" s="195"/>
      <c r="H112" s="196" t="s">
        <v>80</v>
      </c>
      <c r="I112" s="197"/>
      <c r="J112" s="196" t="s">
        <v>81</v>
      </c>
      <c r="K112" s="198"/>
      <c r="L112" s="199" t="s">
        <v>82</v>
      </c>
      <c r="M112" s="199"/>
      <c r="N112" s="523"/>
      <c r="O112" s="539"/>
      <c r="P112" s="11"/>
      <c r="Q112" s="11"/>
      <c r="R112" s="640"/>
      <c r="S112" s="639"/>
      <c r="T112" s="639"/>
      <c r="U112" s="639"/>
      <c r="V112" s="639"/>
      <c r="W112" s="639"/>
    </row>
    <row r="113" spans="1:23" x14ac:dyDescent="0.2">
      <c r="A113" s="144"/>
      <c r="B113" s="71"/>
      <c r="C113" s="71"/>
      <c r="D113" s="71"/>
      <c r="E113" s="71"/>
      <c r="F113" s="200"/>
      <c r="G113" s="201"/>
      <c r="H113" s="202" t="s">
        <v>83</v>
      </c>
      <c r="I113" s="203"/>
      <c r="J113" s="202" t="s">
        <v>84</v>
      </c>
      <c r="K113" s="204"/>
      <c r="L113" s="205" t="s">
        <v>20</v>
      </c>
      <c r="M113" s="540"/>
      <c r="N113" s="540"/>
      <c r="O113" s="541"/>
      <c r="P113" s="11"/>
      <c r="Q113" s="11"/>
      <c r="R113" s="640"/>
      <c r="S113" s="639"/>
      <c r="T113" s="639"/>
      <c r="U113" s="639"/>
      <c r="V113" s="639"/>
      <c r="W113" s="639"/>
    </row>
    <row r="114" spans="1:23" x14ac:dyDescent="0.2">
      <c r="A114" s="113"/>
      <c r="B114" s="206"/>
      <c r="C114" s="26"/>
      <c r="D114" s="26"/>
      <c r="E114" s="26" t="s">
        <v>130</v>
      </c>
      <c r="F114" s="207"/>
      <c r="G114" s="208"/>
      <c r="H114" s="209"/>
      <c r="I114" s="210"/>
      <c r="J114" s="542"/>
      <c r="K114" s="543"/>
      <c r="L114" s="544">
        <f>H114*J114</f>
        <v>0</v>
      </c>
      <c r="M114" s="604"/>
      <c r="N114" s="43"/>
      <c r="O114" s="605"/>
      <c r="P114" s="11"/>
      <c r="Q114" s="11"/>
      <c r="R114" s="641"/>
      <c r="S114" s="639"/>
      <c r="T114" s="639"/>
      <c r="U114" s="639"/>
      <c r="V114" s="639"/>
      <c r="W114" s="639"/>
    </row>
    <row r="115" spans="1:23" x14ac:dyDescent="0.2">
      <c r="A115" s="113"/>
      <c r="B115" s="213"/>
      <c r="C115" s="38"/>
      <c r="D115" s="38"/>
      <c r="E115" s="38" t="s">
        <v>131</v>
      </c>
      <c r="F115" s="214"/>
      <c r="G115" s="215"/>
      <c r="H115" s="216"/>
      <c r="I115" s="217"/>
      <c r="J115" s="548"/>
      <c r="K115" s="44"/>
      <c r="L115" s="489">
        <f>H115*J115</f>
        <v>0</v>
      </c>
      <c r="M115" s="606"/>
      <c r="N115" s="557"/>
      <c r="O115" s="607"/>
      <c r="P115" s="11"/>
      <c r="Q115" s="11"/>
      <c r="R115" s="641"/>
      <c r="S115" s="639"/>
      <c r="T115" s="639"/>
      <c r="U115" s="639"/>
      <c r="V115" s="639"/>
      <c r="W115" s="639"/>
    </row>
    <row r="116" spans="1:23" ht="12.75" customHeight="1" x14ac:dyDescent="0.2">
      <c r="A116" s="113"/>
      <c r="B116" s="213"/>
      <c r="C116" s="38"/>
      <c r="D116" s="38"/>
      <c r="E116" s="38" t="s">
        <v>132</v>
      </c>
      <c r="F116" s="214"/>
      <c r="G116" s="215"/>
      <c r="H116" s="216"/>
      <c r="I116" s="217"/>
      <c r="J116" s="548"/>
      <c r="K116" s="44"/>
      <c r="L116" s="489">
        <f>H116*J116</f>
        <v>0</v>
      </c>
      <c r="M116" s="606"/>
      <c r="N116" s="557"/>
      <c r="O116" s="607"/>
      <c r="P116" s="11"/>
      <c r="Q116" s="11"/>
      <c r="R116" s="642"/>
      <c r="S116" s="639"/>
      <c r="T116" s="639"/>
      <c r="U116" s="639"/>
      <c r="V116" s="639"/>
      <c r="W116" s="639"/>
    </row>
    <row r="117" spans="1:23" ht="13.5" thickBot="1" x14ac:dyDescent="0.25">
      <c r="A117" s="113"/>
      <c r="B117" s="113"/>
      <c r="C117" s="38"/>
      <c r="D117" s="38"/>
      <c r="E117" s="223" t="s">
        <v>133</v>
      </c>
      <c r="F117" s="214"/>
      <c r="G117" s="221"/>
      <c r="H117" s="216"/>
      <c r="I117" s="222"/>
      <c r="J117" s="548"/>
      <c r="K117" s="552"/>
      <c r="L117" s="553">
        <f>H117*J117</f>
        <v>0</v>
      </c>
      <c r="M117" s="614"/>
      <c r="N117" s="615"/>
      <c r="O117" s="616"/>
      <c r="P117" s="11"/>
      <c r="Q117" s="11"/>
      <c r="R117" s="639"/>
      <c r="S117" s="639"/>
      <c r="T117" s="639"/>
      <c r="U117" s="639"/>
      <c r="V117" s="639"/>
      <c r="W117" s="639"/>
    </row>
    <row r="118" spans="1:23" ht="16.5" thickBot="1" x14ac:dyDescent="0.3">
      <c r="A118" s="224"/>
      <c r="B118" s="225" t="s">
        <v>147</v>
      </c>
      <c r="C118" s="226"/>
      <c r="D118" s="226"/>
      <c r="E118" s="226"/>
      <c r="F118" s="227"/>
      <c r="G118" s="228"/>
      <c r="H118" s="228"/>
      <c r="I118" s="229"/>
      <c r="J118" s="229"/>
      <c r="K118" s="230"/>
      <c r="L118" s="428">
        <f>SUM(L19:L62)+SUM(L65:L111)+SUM(L114:L117)</f>
        <v>0</v>
      </c>
      <c r="M118" s="428">
        <f>SUM(M19:M62)+SUM(M65:M111)</f>
        <v>0</v>
      </c>
      <c r="N118" s="428">
        <f>SUM(N19:N62)+SUM(N65:N111)</f>
        <v>0</v>
      </c>
      <c r="O118" s="428">
        <f>SUM(O19:O62)+SUM(O65:O111)</f>
        <v>0</v>
      </c>
      <c r="P118" s="11"/>
      <c r="Q118" s="11"/>
      <c r="R118" s="18"/>
      <c r="S118" s="18"/>
      <c r="T118" s="18"/>
      <c r="U118" s="18"/>
      <c r="V118" s="18"/>
      <c r="W118" s="18"/>
    </row>
    <row r="119" spans="1:23" ht="16.5" thickBot="1" x14ac:dyDescent="0.3">
      <c r="A119" s="232"/>
      <c r="B119" s="233" t="s">
        <v>146</v>
      </c>
      <c r="C119" s="234"/>
      <c r="D119" s="234"/>
      <c r="E119" s="234"/>
      <c r="F119" s="235"/>
      <c r="G119" s="236"/>
      <c r="H119" s="236"/>
      <c r="I119" s="237"/>
      <c r="J119" s="237"/>
      <c r="K119" s="238"/>
      <c r="L119" s="357" t="e">
        <f>L118/O11</f>
        <v>#DIV/0!</v>
      </c>
      <c r="M119" s="357" t="e">
        <f>M118/O11</f>
        <v>#DIV/0!</v>
      </c>
      <c r="N119" s="357" t="e">
        <f>N118/O11</f>
        <v>#DIV/0!</v>
      </c>
      <c r="O119" s="357" t="e">
        <f>O118/O11</f>
        <v>#DIV/0!</v>
      </c>
      <c r="P119" s="11"/>
    </row>
    <row r="120" spans="1:23" ht="14.25" x14ac:dyDescent="0.2">
      <c r="A120" s="38"/>
      <c r="B120" s="239"/>
      <c r="C120" s="239"/>
      <c r="D120" s="239"/>
      <c r="E120" s="239"/>
      <c r="F120" s="214"/>
      <c r="G120" s="240"/>
      <c r="H120" s="241"/>
      <c r="I120" s="37"/>
      <c r="J120" s="45"/>
      <c r="K120" s="45"/>
      <c r="L120" s="557"/>
      <c r="M120" s="242"/>
      <c r="N120" s="299"/>
      <c r="O120" s="299"/>
      <c r="P120" s="11"/>
    </row>
    <row r="121" spans="1:23" ht="14.25" x14ac:dyDescent="0.2">
      <c r="A121" s="38"/>
      <c r="B121" s="239"/>
      <c r="C121" s="239"/>
      <c r="D121" s="239"/>
      <c r="E121" s="239"/>
      <c r="F121" s="214"/>
      <c r="G121" s="240"/>
      <c r="H121" s="241"/>
      <c r="I121" s="37"/>
      <c r="J121" s="45"/>
      <c r="K121" s="45"/>
      <c r="L121" s="557"/>
      <c r="M121" s="243"/>
      <c r="N121" s="557"/>
      <c r="O121" s="299"/>
      <c r="P121" s="11"/>
    </row>
    <row r="122" spans="1:23" ht="15.75" x14ac:dyDescent="0.25">
      <c r="A122" s="244" t="s">
        <v>89</v>
      </c>
      <c r="B122" s="245"/>
      <c r="C122" s="245"/>
      <c r="D122" s="245"/>
      <c r="E122" s="245"/>
      <c r="F122" s="246"/>
      <c r="G122" s="247"/>
      <c r="H122" s="248"/>
      <c r="I122" s="248"/>
      <c r="J122" s="558"/>
      <c r="K122" s="558"/>
      <c r="L122" s="559"/>
      <c r="M122" s="559"/>
      <c r="N122" s="559"/>
      <c r="O122" s="560"/>
      <c r="P122" s="11"/>
    </row>
    <row r="123" spans="1:23" ht="13.5" thickBot="1" x14ac:dyDescent="0.25">
      <c r="A123" s="249" t="s">
        <v>173</v>
      </c>
      <c r="B123" s="250"/>
      <c r="C123" s="250"/>
      <c r="D123" s="250"/>
      <c r="E123" s="250"/>
      <c r="F123" s="251"/>
      <c r="G123" s="252"/>
      <c r="H123" s="253"/>
      <c r="I123" s="253"/>
      <c r="J123" s="561"/>
      <c r="K123" s="561"/>
      <c r="L123" s="562"/>
      <c r="M123" s="562"/>
      <c r="N123" s="562"/>
      <c r="O123" s="563"/>
      <c r="P123" s="11"/>
    </row>
    <row r="124" spans="1:23" x14ac:dyDescent="0.2">
      <c r="A124" s="254" t="s">
        <v>90</v>
      </c>
      <c r="B124" s="59"/>
      <c r="C124" s="59"/>
      <c r="D124" s="59"/>
      <c r="E124" s="60"/>
      <c r="F124" s="255" t="s">
        <v>91</v>
      </c>
      <c r="G124" s="62"/>
      <c r="H124" s="256" t="s">
        <v>92</v>
      </c>
      <c r="I124" s="64"/>
      <c r="J124" s="564"/>
      <c r="K124" s="564"/>
      <c r="L124" s="66"/>
      <c r="M124" s="67" t="s">
        <v>18</v>
      </c>
      <c r="N124" s="565"/>
      <c r="O124" s="69"/>
      <c r="P124" s="11"/>
    </row>
    <row r="125" spans="1:23" ht="15" x14ac:dyDescent="0.25">
      <c r="A125" s="257"/>
      <c r="B125" s="258"/>
      <c r="C125" s="258"/>
      <c r="D125" s="258"/>
      <c r="E125" s="258"/>
      <c r="F125" s="259" t="s">
        <v>93</v>
      </c>
      <c r="G125" s="73"/>
      <c r="H125" s="75" t="s">
        <v>20</v>
      </c>
      <c r="I125" s="260" t="s">
        <v>21</v>
      </c>
      <c r="J125" s="275" t="s">
        <v>158</v>
      </c>
      <c r="K125" s="481" t="s">
        <v>159</v>
      </c>
      <c r="L125" s="261" t="s">
        <v>20</v>
      </c>
      <c r="M125" s="262" t="s">
        <v>21</v>
      </c>
      <c r="N125" s="275" t="s">
        <v>158</v>
      </c>
      <c r="O125" s="260" t="s">
        <v>159</v>
      </c>
      <c r="P125" s="11"/>
    </row>
    <row r="126" spans="1:23" x14ac:dyDescent="0.2">
      <c r="A126" s="84"/>
      <c r="B126" s="105"/>
      <c r="C126" s="86" t="s">
        <v>94</v>
      </c>
      <c r="D126" s="86"/>
      <c r="E126" s="86"/>
      <c r="F126" s="263"/>
      <c r="G126" s="157" t="s">
        <v>24</v>
      </c>
      <c r="H126" s="433">
        <v>2.5</v>
      </c>
      <c r="I126" s="434">
        <v>1</v>
      </c>
      <c r="J126" s="566">
        <v>4</v>
      </c>
      <c r="K126" s="567">
        <v>0.4</v>
      </c>
      <c r="L126" s="489">
        <f t="shared" ref="L126:L133" si="25">F126*H126</f>
        <v>0</v>
      </c>
      <c r="M126" s="490">
        <f t="shared" ref="M126:M133" si="26">F126*I126</f>
        <v>0</v>
      </c>
      <c r="N126" s="491">
        <f t="shared" ref="N126:N133" si="27">F126*J126</f>
        <v>0</v>
      </c>
      <c r="O126" s="491">
        <f>F126*K126</f>
        <v>0</v>
      </c>
      <c r="P126" s="11"/>
    </row>
    <row r="127" spans="1:23" x14ac:dyDescent="0.2">
      <c r="A127" s="84"/>
      <c r="B127" s="105"/>
      <c r="C127" s="86" t="s">
        <v>95</v>
      </c>
      <c r="D127" s="86"/>
      <c r="E127" s="86"/>
      <c r="F127" s="263"/>
      <c r="G127" s="264" t="s">
        <v>96</v>
      </c>
      <c r="H127" s="435">
        <v>0.6</v>
      </c>
      <c r="I127" s="436">
        <v>0.4</v>
      </c>
      <c r="J127" s="568">
        <v>1.4</v>
      </c>
      <c r="K127" s="569">
        <v>0.1</v>
      </c>
      <c r="L127" s="489">
        <f t="shared" si="25"/>
        <v>0</v>
      </c>
      <c r="M127" s="490">
        <f t="shared" si="26"/>
        <v>0</v>
      </c>
      <c r="N127" s="491">
        <f t="shared" si="27"/>
        <v>0</v>
      </c>
      <c r="O127" s="491">
        <f t="shared" ref="O127:O142" si="28">F127*K127</f>
        <v>0</v>
      </c>
      <c r="P127" s="11"/>
    </row>
    <row r="128" spans="1:23" x14ac:dyDescent="0.2">
      <c r="A128" s="84"/>
      <c r="B128" s="105"/>
      <c r="C128" s="86" t="s">
        <v>97</v>
      </c>
      <c r="D128" s="86"/>
      <c r="E128" s="86"/>
      <c r="F128" s="263"/>
      <c r="G128" s="264" t="s">
        <v>96</v>
      </c>
      <c r="H128" s="435">
        <v>0.2</v>
      </c>
      <c r="I128" s="436">
        <v>0.2</v>
      </c>
      <c r="J128" s="568">
        <v>0.7</v>
      </c>
      <c r="K128" s="569">
        <v>0</v>
      </c>
      <c r="L128" s="489">
        <f t="shared" si="25"/>
        <v>0</v>
      </c>
      <c r="M128" s="490">
        <f t="shared" si="26"/>
        <v>0</v>
      </c>
      <c r="N128" s="491">
        <f t="shared" si="27"/>
        <v>0</v>
      </c>
      <c r="O128" s="491">
        <f t="shared" si="28"/>
        <v>0</v>
      </c>
      <c r="P128" s="11"/>
    </row>
    <row r="129" spans="1:16" x14ac:dyDescent="0.2">
      <c r="A129" s="84"/>
      <c r="B129" s="105"/>
      <c r="C129" s="86" t="s">
        <v>98</v>
      </c>
      <c r="D129" s="86"/>
      <c r="E129" s="86"/>
      <c r="F129" s="263"/>
      <c r="G129" s="264" t="s">
        <v>96</v>
      </c>
      <c r="H129" s="437">
        <v>8</v>
      </c>
      <c r="I129" s="438">
        <v>3</v>
      </c>
      <c r="J129" s="570">
        <v>12</v>
      </c>
      <c r="K129" s="571">
        <v>0.3</v>
      </c>
      <c r="L129" s="489">
        <f t="shared" si="25"/>
        <v>0</v>
      </c>
      <c r="M129" s="490">
        <f t="shared" si="26"/>
        <v>0</v>
      </c>
      <c r="N129" s="491">
        <f t="shared" si="27"/>
        <v>0</v>
      </c>
      <c r="O129" s="491">
        <f t="shared" si="28"/>
        <v>0</v>
      </c>
      <c r="P129" s="11"/>
    </row>
    <row r="130" spans="1:16" x14ac:dyDescent="0.2">
      <c r="A130" s="84"/>
      <c r="B130" s="105"/>
      <c r="C130" s="108" t="s">
        <v>182</v>
      </c>
      <c r="D130" s="629"/>
      <c r="E130" s="629"/>
      <c r="F130" s="630"/>
      <c r="G130" s="643" t="s">
        <v>24</v>
      </c>
      <c r="H130" s="570">
        <v>3.6</v>
      </c>
      <c r="I130" s="644">
        <v>1.1000000000000001</v>
      </c>
      <c r="J130" s="570">
        <v>5</v>
      </c>
      <c r="K130" s="571">
        <v>0.8</v>
      </c>
      <c r="L130" s="489">
        <f t="shared" si="25"/>
        <v>0</v>
      </c>
      <c r="M130" s="490">
        <f t="shared" si="26"/>
        <v>0</v>
      </c>
      <c r="N130" s="491">
        <f t="shared" si="27"/>
        <v>0</v>
      </c>
      <c r="O130" s="491">
        <f t="shared" si="28"/>
        <v>0</v>
      </c>
      <c r="P130" s="11"/>
    </row>
    <row r="131" spans="1:16" x14ac:dyDescent="0.2">
      <c r="A131" s="84"/>
      <c r="B131" s="105"/>
      <c r="C131" s="95"/>
      <c r="D131" s="95"/>
      <c r="E131" s="95"/>
      <c r="F131" s="265"/>
      <c r="G131" s="186"/>
      <c r="H131" s="439"/>
      <c r="I131" s="440"/>
      <c r="J131" s="572"/>
      <c r="K131" s="573"/>
      <c r="L131" s="489">
        <f t="shared" si="25"/>
        <v>0</v>
      </c>
      <c r="M131" s="490">
        <f t="shared" si="26"/>
        <v>0</v>
      </c>
      <c r="N131" s="491">
        <f t="shared" si="27"/>
        <v>0</v>
      </c>
      <c r="O131" s="491">
        <f t="shared" si="28"/>
        <v>0</v>
      </c>
      <c r="P131" s="11"/>
    </row>
    <row r="132" spans="1:16" x14ac:dyDescent="0.2">
      <c r="A132" s="84"/>
      <c r="B132" s="105"/>
      <c r="C132" s="95"/>
      <c r="D132" s="95"/>
      <c r="E132" s="95"/>
      <c r="F132" s="266"/>
      <c r="G132" s="186"/>
      <c r="H132" s="439"/>
      <c r="I132" s="440"/>
      <c r="J132" s="572"/>
      <c r="K132" s="573"/>
      <c r="L132" s="489">
        <f t="shared" si="25"/>
        <v>0</v>
      </c>
      <c r="M132" s="490">
        <f t="shared" si="26"/>
        <v>0</v>
      </c>
      <c r="N132" s="491">
        <f t="shared" si="27"/>
        <v>0</v>
      </c>
      <c r="O132" s="491">
        <f t="shared" si="28"/>
        <v>0</v>
      </c>
      <c r="P132" s="11"/>
    </row>
    <row r="133" spans="1:16" x14ac:dyDescent="0.2">
      <c r="A133" s="84"/>
      <c r="B133" s="105"/>
      <c r="C133" s="95"/>
      <c r="D133" s="95"/>
      <c r="E133" s="95"/>
      <c r="F133" s="266"/>
      <c r="G133" s="193"/>
      <c r="H133" s="441"/>
      <c r="I133" s="442"/>
      <c r="J133" s="574"/>
      <c r="K133" s="575"/>
      <c r="L133" s="576">
        <f t="shared" si="25"/>
        <v>0</v>
      </c>
      <c r="M133" s="577">
        <f t="shared" si="26"/>
        <v>0</v>
      </c>
      <c r="N133" s="521">
        <f t="shared" si="27"/>
        <v>0</v>
      </c>
      <c r="O133" s="521">
        <f t="shared" si="28"/>
        <v>0</v>
      </c>
      <c r="P133" s="11"/>
    </row>
    <row r="134" spans="1:16" x14ac:dyDescent="0.2">
      <c r="A134" s="267" t="s">
        <v>99</v>
      </c>
      <c r="B134" s="268"/>
      <c r="C134" s="268"/>
      <c r="D134" s="268"/>
      <c r="E134" s="135"/>
      <c r="F134" s="269" t="s">
        <v>91</v>
      </c>
      <c r="G134" s="64"/>
      <c r="H134" s="270" t="s">
        <v>92</v>
      </c>
      <c r="I134" s="64"/>
      <c r="J134" s="564"/>
      <c r="K134" s="564"/>
      <c r="L134" s="66"/>
      <c r="M134" s="67" t="s">
        <v>18</v>
      </c>
      <c r="N134" s="540"/>
      <c r="O134" s="271"/>
      <c r="P134" s="11"/>
    </row>
    <row r="135" spans="1:16" ht="15" x14ac:dyDescent="0.25">
      <c r="A135" s="272" t="s">
        <v>100</v>
      </c>
      <c r="B135" s="258"/>
      <c r="C135" s="258"/>
      <c r="D135" s="258"/>
      <c r="E135" s="258"/>
      <c r="F135" s="273" t="s">
        <v>93</v>
      </c>
      <c r="G135" s="274"/>
      <c r="H135" s="275" t="s">
        <v>20</v>
      </c>
      <c r="I135" s="260" t="s">
        <v>21</v>
      </c>
      <c r="J135" s="275" t="s">
        <v>158</v>
      </c>
      <c r="K135" s="481" t="s">
        <v>159</v>
      </c>
      <c r="L135" s="261" t="s">
        <v>20</v>
      </c>
      <c r="M135" s="262" t="s">
        <v>21</v>
      </c>
      <c r="N135" s="275" t="s">
        <v>158</v>
      </c>
      <c r="O135" s="260" t="s">
        <v>159</v>
      </c>
      <c r="P135" s="11"/>
    </row>
    <row r="136" spans="1:16" x14ac:dyDescent="0.2">
      <c r="A136" s="113"/>
      <c r="B136" s="156"/>
      <c r="C136" s="625" t="s">
        <v>179</v>
      </c>
      <c r="D136" s="119"/>
      <c r="E136" s="124"/>
      <c r="F136" s="125"/>
      <c r="G136" s="264" t="s">
        <v>96</v>
      </c>
      <c r="H136" s="183">
        <v>5</v>
      </c>
      <c r="I136" s="184">
        <v>0.3</v>
      </c>
      <c r="J136" s="534">
        <v>3</v>
      </c>
      <c r="K136" s="535">
        <v>0.1</v>
      </c>
      <c r="L136" s="489">
        <f t="shared" ref="L136:L142" si="29">F136*H136</f>
        <v>0</v>
      </c>
      <c r="M136" s="490">
        <f t="shared" ref="M136:M142" si="30">F136*I136</f>
        <v>0</v>
      </c>
      <c r="N136" s="491">
        <f t="shared" ref="N136:N142" si="31">F136*J136</f>
        <v>0</v>
      </c>
      <c r="O136" s="491">
        <f t="shared" si="28"/>
        <v>0</v>
      </c>
      <c r="P136" s="11"/>
    </row>
    <row r="137" spans="1:16" x14ac:dyDescent="0.2">
      <c r="A137" s="113"/>
      <c r="B137" s="156"/>
      <c r="C137" s="625" t="s">
        <v>175</v>
      </c>
      <c r="D137" s="119"/>
      <c r="E137" s="124"/>
      <c r="F137" s="125"/>
      <c r="G137" s="264" t="s">
        <v>96</v>
      </c>
      <c r="H137" s="154">
        <v>8</v>
      </c>
      <c r="I137" s="155">
        <v>3</v>
      </c>
      <c r="J137" s="526">
        <v>12</v>
      </c>
      <c r="K137" s="527">
        <v>0.3</v>
      </c>
      <c r="L137" s="489">
        <f t="shared" si="29"/>
        <v>0</v>
      </c>
      <c r="M137" s="490">
        <f t="shared" si="30"/>
        <v>0</v>
      </c>
      <c r="N137" s="491">
        <f t="shared" si="31"/>
        <v>0</v>
      </c>
      <c r="O137" s="491">
        <f t="shared" si="28"/>
        <v>0</v>
      </c>
      <c r="P137" s="11"/>
    </row>
    <row r="138" spans="1:16" x14ac:dyDescent="0.2">
      <c r="A138" s="113"/>
      <c r="B138" s="156"/>
      <c r="C138" s="625" t="s">
        <v>174</v>
      </c>
      <c r="D138" s="119"/>
      <c r="E138" s="124"/>
      <c r="F138" s="125"/>
      <c r="G138" s="264" t="s">
        <v>24</v>
      </c>
      <c r="H138" s="154">
        <v>16</v>
      </c>
      <c r="I138" s="155">
        <v>6</v>
      </c>
      <c r="J138" s="526">
        <v>24</v>
      </c>
      <c r="K138" s="527">
        <v>0.7</v>
      </c>
      <c r="L138" s="489">
        <f t="shared" si="29"/>
        <v>0</v>
      </c>
      <c r="M138" s="490">
        <f t="shared" si="30"/>
        <v>0</v>
      </c>
      <c r="N138" s="491">
        <f t="shared" si="31"/>
        <v>0</v>
      </c>
      <c r="O138" s="491">
        <f t="shared" si="28"/>
        <v>0</v>
      </c>
      <c r="P138" s="11"/>
    </row>
    <row r="139" spans="1:16" x14ac:dyDescent="0.2">
      <c r="A139" s="113"/>
      <c r="B139" s="156"/>
      <c r="C139" s="625" t="s">
        <v>180</v>
      </c>
      <c r="D139" s="119"/>
      <c r="E139" s="124"/>
      <c r="F139" s="125"/>
      <c r="G139" s="276" t="s">
        <v>24</v>
      </c>
      <c r="H139" s="631">
        <v>7.4</v>
      </c>
      <c r="I139" s="632">
        <v>2.2999999999999998</v>
      </c>
      <c r="J139" s="526">
        <v>8</v>
      </c>
      <c r="K139" s="527">
        <v>0.5</v>
      </c>
      <c r="L139" s="489">
        <f t="shared" si="29"/>
        <v>0</v>
      </c>
      <c r="M139" s="490">
        <f t="shared" si="30"/>
        <v>0</v>
      </c>
      <c r="N139" s="491">
        <f t="shared" si="31"/>
        <v>0</v>
      </c>
      <c r="O139" s="491">
        <f t="shared" si="28"/>
        <v>0</v>
      </c>
      <c r="P139" s="11"/>
    </row>
    <row r="140" spans="1:16" x14ac:dyDescent="0.2">
      <c r="A140" s="113"/>
      <c r="B140" s="156"/>
      <c r="C140" s="115"/>
      <c r="D140" s="115"/>
      <c r="E140" s="116"/>
      <c r="F140" s="117"/>
      <c r="G140" s="277"/>
      <c r="H140" s="430"/>
      <c r="I140" s="161"/>
      <c r="J140" s="528"/>
      <c r="K140" s="529"/>
      <c r="L140" s="489">
        <f t="shared" si="29"/>
        <v>0</v>
      </c>
      <c r="M140" s="490">
        <f t="shared" si="30"/>
        <v>0</v>
      </c>
      <c r="N140" s="491">
        <f t="shared" si="31"/>
        <v>0</v>
      </c>
      <c r="O140" s="491">
        <f t="shared" si="28"/>
        <v>0</v>
      </c>
      <c r="P140" s="11"/>
    </row>
    <row r="141" spans="1:16" ht="15" customHeight="1" x14ac:dyDescent="0.2">
      <c r="A141" s="113"/>
      <c r="B141" s="156"/>
      <c r="C141" s="115"/>
      <c r="D141" s="115"/>
      <c r="E141" s="116"/>
      <c r="F141" s="117"/>
      <c r="G141" s="277"/>
      <c r="H141" s="430"/>
      <c r="I141" s="161"/>
      <c r="J141" s="528"/>
      <c r="K141" s="529"/>
      <c r="L141" s="489">
        <f t="shared" si="29"/>
        <v>0</v>
      </c>
      <c r="M141" s="490">
        <f t="shared" si="30"/>
        <v>0</v>
      </c>
      <c r="N141" s="491">
        <f t="shared" si="31"/>
        <v>0</v>
      </c>
      <c r="O141" s="491">
        <f t="shared" si="28"/>
        <v>0</v>
      </c>
      <c r="P141" s="11"/>
    </row>
    <row r="142" spans="1:16" ht="13.5" thickBot="1" x14ac:dyDescent="0.25">
      <c r="A142" s="232"/>
      <c r="B142" s="278"/>
      <c r="C142" s="279"/>
      <c r="D142" s="279"/>
      <c r="E142" s="279"/>
      <c r="F142" s="280"/>
      <c r="G142" s="281"/>
      <c r="H142" s="431"/>
      <c r="I142" s="432"/>
      <c r="J142" s="578"/>
      <c r="K142" s="579"/>
      <c r="L142" s="536">
        <f t="shared" si="29"/>
        <v>0</v>
      </c>
      <c r="M142" s="537">
        <f t="shared" si="30"/>
        <v>0</v>
      </c>
      <c r="N142" s="538">
        <f t="shared" si="31"/>
        <v>0</v>
      </c>
      <c r="O142" s="538">
        <f t="shared" si="28"/>
        <v>0</v>
      </c>
      <c r="P142" s="11"/>
    </row>
    <row r="143" spans="1:16" ht="16.5" thickBot="1" x14ac:dyDescent="0.3">
      <c r="A143" s="282"/>
      <c r="B143" s="283" t="s">
        <v>148</v>
      </c>
      <c r="C143" s="284"/>
      <c r="D143" s="284"/>
      <c r="E143" s="223"/>
      <c r="F143" s="285"/>
      <c r="G143" s="285"/>
      <c r="H143" s="286"/>
      <c r="I143" s="285"/>
      <c r="J143" s="580"/>
      <c r="K143" s="580"/>
      <c r="L143" s="428">
        <f>SUM(L126:L133)+SUM(L136:L142)</f>
        <v>0</v>
      </c>
      <c r="M143" s="428">
        <f>SUM(M126:M133)+SUM(M136:M142)</f>
        <v>0</v>
      </c>
      <c r="N143" s="428">
        <f>SUM(N126:N133)+SUM(N136:N142)</f>
        <v>0</v>
      </c>
      <c r="O143" s="428">
        <f>SUM(O126:O133)+SUM(O136:O142)</f>
        <v>0</v>
      </c>
      <c r="P143" s="11"/>
    </row>
    <row r="144" spans="1:16" ht="18.75" customHeight="1" x14ac:dyDescent="0.2">
      <c r="A144" s="287"/>
      <c r="B144" s="287"/>
      <c r="C144" s="287"/>
      <c r="D144" s="287"/>
      <c r="E144" s="287"/>
      <c r="F144" s="288"/>
      <c r="G144" s="288"/>
      <c r="H144" s="288"/>
      <c r="I144" s="288"/>
      <c r="J144" s="581"/>
      <c r="K144" s="581"/>
      <c r="L144" s="582"/>
      <c r="M144" s="582"/>
      <c r="N144" s="582"/>
      <c r="O144" s="583"/>
      <c r="P144" s="11"/>
    </row>
    <row r="145" spans="1:16" ht="20.25" customHeight="1" thickBot="1" x14ac:dyDescent="0.3">
      <c r="A145" s="289" t="s">
        <v>101</v>
      </c>
      <c r="B145" s="250"/>
      <c r="C145" s="250"/>
      <c r="D145" s="250"/>
      <c r="E145" s="250"/>
      <c r="F145" s="253"/>
      <c r="G145" s="253"/>
      <c r="H145" s="253"/>
      <c r="I145" s="253"/>
      <c r="J145" s="561"/>
      <c r="K145" s="561"/>
      <c r="L145" s="290" t="s">
        <v>20</v>
      </c>
      <c r="M145" s="290" t="s">
        <v>21</v>
      </c>
      <c r="N145" s="290" t="s">
        <v>160</v>
      </c>
      <c r="O145" s="584" t="s">
        <v>102</v>
      </c>
      <c r="P145" s="11"/>
    </row>
    <row r="146" spans="1:16" ht="16.5" thickBot="1" x14ac:dyDescent="0.3">
      <c r="A146" s="291"/>
      <c r="B146" s="292" t="s">
        <v>103</v>
      </c>
      <c r="C146" s="293"/>
      <c r="D146" s="293"/>
      <c r="E146" s="293"/>
      <c r="F146" s="288"/>
      <c r="G146" s="288"/>
      <c r="H146" s="288"/>
      <c r="I146" s="294"/>
      <c r="J146" s="581"/>
      <c r="K146" s="585"/>
      <c r="L146" s="429">
        <f>L118-L143</f>
        <v>0</v>
      </c>
      <c r="M146" s="429">
        <f>M118-M143</f>
        <v>0</v>
      </c>
      <c r="N146" s="429">
        <f>N118-N143</f>
        <v>0</v>
      </c>
      <c r="O146" s="429">
        <f>O118-O143</f>
        <v>0</v>
      </c>
      <c r="P146" s="11"/>
    </row>
    <row r="147" spans="1:16" ht="17.25" thickTop="1" thickBot="1" x14ac:dyDescent="0.3">
      <c r="A147" s="295"/>
      <c r="B147" s="296" t="s">
        <v>104</v>
      </c>
      <c r="C147" s="297"/>
      <c r="D147" s="297"/>
      <c r="E147" s="297"/>
      <c r="F147" s="298"/>
      <c r="G147" s="298"/>
      <c r="H147" s="298"/>
      <c r="I147" s="298"/>
      <c r="J147" s="586"/>
      <c r="K147" s="587"/>
      <c r="L147" s="358" t="e">
        <f>L146/O11</f>
        <v>#DIV/0!</v>
      </c>
      <c r="M147" s="358" t="e">
        <f>M146/O11</f>
        <v>#DIV/0!</v>
      </c>
      <c r="N147" s="588" t="e">
        <f>N146/O11</f>
        <v>#DIV/0!</v>
      </c>
      <c r="O147" s="428" t="e">
        <f>O146/O11</f>
        <v>#DIV/0!</v>
      </c>
      <c r="P147" s="11"/>
    </row>
    <row r="148" spans="1:16" ht="13.5" thickTop="1" x14ac:dyDescent="0.2">
      <c r="A148" s="11"/>
      <c r="B148" s="11"/>
      <c r="C148" s="11"/>
      <c r="D148" s="11"/>
      <c r="E148" s="11"/>
      <c r="F148" s="12"/>
      <c r="G148" s="12"/>
      <c r="H148" s="12"/>
      <c r="I148" s="12"/>
      <c r="J148" s="12"/>
      <c r="K148" s="12"/>
      <c r="L148" s="11"/>
      <c r="M148" s="11"/>
      <c r="N148" s="11"/>
      <c r="O148" s="11"/>
      <c r="P148" s="11"/>
    </row>
    <row r="149" spans="1:16" x14ac:dyDescent="0.2">
      <c r="A149" s="11"/>
      <c r="B149" s="11"/>
      <c r="C149" s="11"/>
      <c r="D149" s="11"/>
      <c r="E149" s="11"/>
      <c r="F149" s="12"/>
      <c r="G149" s="12"/>
      <c r="H149" s="12"/>
      <c r="I149" s="12"/>
      <c r="J149" s="12"/>
      <c r="K149" s="12"/>
      <c r="L149" s="11"/>
      <c r="M149" s="11"/>
      <c r="N149" s="11"/>
      <c r="O149" s="11"/>
      <c r="P149" s="11"/>
    </row>
    <row r="150" spans="1:16" x14ac:dyDescent="0.2">
      <c r="A150" s="11"/>
      <c r="B150" s="11"/>
      <c r="C150" s="11"/>
      <c r="D150" s="11"/>
      <c r="E150" s="11"/>
      <c r="F150" s="12"/>
      <c r="G150" s="12"/>
      <c r="H150" s="12"/>
      <c r="I150" s="12"/>
      <c r="J150" s="12"/>
      <c r="K150" s="12"/>
      <c r="L150" s="11"/>
      <c r="M150" s="11"/>
      <c r="N150" s="11"/>
      <c r="O150" s="11"/>
      <c r="P150" s="11"/>
    </row>
    <row r="151" spans="1:16" ht="12.75" customHeight="1" x14ac:dyDescent="0.2">
      <c r="A151" s="11"/>
      <c r="B151" s="11"/>
      <c r="C151" s="11"/>
      <c r="D151" s="11"/>
      <c r="E151" s="11"/>
      <c r="F151" s="12"/>
      <c r="G151" s="12"/>
      <c r="H151" s="12"/>
      <c r="I151" s="12"/>
      <c r="J151" s="12"/>
      <c r="K151" s="12"/>
      <c r="L151" s="11"/>
      <c r="M151" s="11"/>
      <c r="N151" s="11"/>
      <c r="O151" s="11"/>
      <c r="P151" s="11"/>
    </row>
    <row r="152" spans="1:16" ht="12.75" customHeight="1" x14ac:dyDescent="0.2">
      <c r="A152" s="299"/>
      <c r="B152" s="299" t="s">
        <v>181</v>
      </c>
      <c r="C152" s="299"/>
      <c r="D152" s="299"/>
      <c r="E152" s="299"/>
      <c r="F152" s="299"/>
      <c r="G152" s="300"/>
      <c r="H152" s="12"/>
      <c r="I152" s="12"/>
      <c r="J152" s="12"/>
      <c r="K152" s="12"/>
      <c r="L152" s="11"/>
      <c r="M152" s="11"/>
      <c r="N152" s="11"/>
      <c r="O152" s="11"/>
      <c r="P152" s="11"/>
    </row>
    <row r="153" spans="1:16" ht="12.75" customHeight="1" x14ac:dyDescent="0.2">
      <c r="A153" s="11"/>
      <c r="B153" s="680"/>
      <c r="C153" s="681"/>
      <c r="D153" s="681"/>
      <c r="E153" s="681"/>
      <c r="F153" s="681"/>
      <c r="G153" s="681"/>
      <c r="H153" s="681"/>
      <c r="I153" s="681"/>
      <c r="J153" s="681"/>
      <c r="K153" s="681"/>
      <c r="L153" s="681"/>
      <c r="M153" s="681"/>
      <c r="N153" s="682"/>
      <c r="O153" s="11"/>
      <c r="P153" s="11"/>
    </row>
    <row r="154" spans="1:16" ht="12.75" customHeight="1" x14ac:dyDescent="0.2">
      <c r="A154" s="301"/>
      <c r="B154" s="683"/>
      <c r="C154" s="684"/>
      <c r="D154" s="684"/>
      <c r="E154" s="684"/>
      <c r="F154" s="684"/>
      <c r="G154" s="684"/>
      <c r="H154" s="684"/>
      <c r="I154" s="684"/>
      <c r="J154" s="684"/>
      <c r="K154" s="684"/>
      <c r="L154" s="684"/>
      <c r="M154" s="684"/>
      <c r="N154" s="685"/>
      <c r="O154" s="11"/>
      <c r="P154" s="11"/>
    </row>
    <row r="155" spans="1:16" ht="12.75" customHeight="1" x14ac:dyDescent="0.2">
      <c r="A155" s="302"/>
      <c r="B155" s="683"/>
      <c r="C155" s="684"/>
      <c r="D155" s="684"/>
      <c r="E155" s="684"/>
      <c r="F155" s="684"/>
      <c r="G155" s="684"/>
      <c r="H155" s="684"/>
      <c r="I155" s="684"/>
      <c r="J155" s="684"/>
      <c r="K155" s="684"/>
      <c r="L155" s="684"/>
      <c r="M155" s="684"/>
      <c r="N155" s="685"/>
      <c r="O155" s="11"/>
      <c r="P155" s="11"/>
    </row>
    <row r="156" spans="1:16" x14ac:dyDescent="0.2">
      <c r="A156" s="301"/>
      <c r="B156" s="677"/>
      <c r="C156" s="678"/>
      <c r="D156" s="678"/>
      <c r="E156" s="678"/>
      <c r="F156" s="678"/>
      <c r="G156" s="678"/>
      <c r="H156" s="678"/>
      <c r="I156" s="678"/>
      <c r="J156" s="678"/>
      <c r="K156" s="678"/>
      <c r="L156" s="678"/>
      <c r="M156" s="678"/>
      <c r="N156" s="679"/>
      <c r="O156" s="11"/>
      <c r="P156" s="11"/>
    </row>
    <row r="157" spans="1:16" ht="11.1" customHeight="1" x14ac:dyDescent="0.2">
      <c r="A157" s="301"/>
      <c r="B157" s="11"/>
      <c r="C157" s="11"/>
      <c r="D157" s="11"/>
      <c r="E157" s="11"/>
      <c r="F157" s="12"/>
      <c r="G157" s="12"/>
      <c r="H157" s="12"/>
      <c r="J157" s="12"/>
      <c r="K157" s="12"/>
      <c r="L157" s="38"/>
      <c r="M157" s="38"/>
      <c r="N157" s="38"/>
      <c r="O157" s="11"/>
      <c r="P157" s="11"/>
    </row>
    <row r="158" spans="1:16" ht="11.1" customHeight="1" x14ac:dyDescent="0.2">
      <c r="A158" s="11"/>
      <c r="B158" s="11"/>
      <c r="C158" s="11"/>
      <c r="D158" s="11"/>
      <c r="E158" s="11"/>
      <c r="F158" s="12"/>
      <c r="G158" s="12"/>
      <c r="H158" s="12"/>
      <c r="I158" s="12"/>
      <c r="J158" s="37"/>
      <c r="K158" s="37"/>
      <c r="L158" s="38"/>
      <c r="M158" s="38"/>
      <c r="N158" s="38"/>
      <c r="O158" s="11"/>
      <c r="P158" s="11"/>
    </row>
    <row r="159" spans="1:16" x14ac:dyDescent="0.2">
      <c r="A159" s="11"/>
      <c r="B159" s="11"/>
      <c r="C159" s="11"/>
      <c r="D159" s="11"/>
      <c r="E159" s="11"/>
      <c r="F159" s="12"/>
      <c r="G159" s="12"/>
      <c r="H159" s="12"/>
      <c r="I159" s="12"/>
      <c r="J159" s="12"/>
      <c r="K159" s="12"/>
      <c r="L159" s="11"/>
      <c r="M159" s="11"/>
      <c r="N159" s="11"/>
      <c r="O159" s="11"/>
      <c r="P159" s="11"/>
    </row>
    <row r="160" spans="1:16" x14ac:dyDescent="0.2">
      <c r="A160" s="11"/>
      <c r="B160" s="11"/>
      <c r="C160" s="11"/>
      <c r="D160" s="11"/>
      <c r="E160" s="11"/>
      <c r="F160" s="12"/>
      <c r="G160" s="12"/>
      <c r="H160" s="12"/>
      <c r="I160" s="12"/>
      <c r="J160" s="12"/>
      <c r="K160" s="12"/>
      <c r="L160" s="11"/>
      <c r="M160" s="11"/>
      <c r="N160" s="11"/>
      <c r="O160" s="11"/>
      <c r="P160" s="11"/>
    </row>
    <row r="161" spans="1:16" ht="14.25" x14ac:dyDescent="0.2">
      <c r="A161" s="303">
        <v>1</v>
      </c>
      <c r="B161" s="11" t="s">
        <v>106</v>
      </c>
      <c r="C161" s="11"/>
      <c r="D161" s="11"/>
      <c r="E161" s="11"/>
      <c r="F161" s="12"/>
      <c r="G161" s="12"/>
      <c r="H161" s="12"/>
      <c r="I161" s="12"/>
      <c r="J161" s="12"/>
      <c r="K161" s="12"/>
      <c r="L161" s="11"/>
      <c r="M161" s="11"/>
      <c r="N161" s="11"/>
      <c r="O161" s="11"/>
      <c r="P161" s="11"/>
    </row>
    <row r="162" spans="1:16" ht="14.25" x14ac:dyDescent="0.2">
      <c r="A162" s="303"/>
      <c r="B162" s="11" t="s">
        <v>107</v>
      </c>
      <c r="C162" s="11"/>
      <c r="D162" s="11"/>
      <c r="E162" s="11"/>
      <c r="F162" s="12"/>
      <c r="G162" s="12"/>
      <c r="H162" s="12"/>
      <c r="I162" s="12"/>
      <c r="J162" s="12"/>
      <c r="K162" s="12"/>
      <c r="L162" s="11"/>
      <c r="M162" s="11"/>
      <c r="N162" s="11"/>
      <c r="O162" s="11"/>
      <c r="P162" s="11"/>
    </row>
    <row r="163" spans="1:16" ht="14.25" x14ac:dyDescent="0.2">
      <c r="A163" s="303"/>
      <c r="B163" s="11" t="s">
        <v>108</v>
      </c>
      <c r="C163" s="11"/>
      <c r="D163" s="11"/>
      <c r="E163" s="11"/>
      <c r="F163" s="12"/>
      <c r="G163" s="12"/>
      <c r="H163" s="12"/>
      <c r="I163" s="12"/>
      <c r="J163" s="12"/>
      <c r="K163" s="12"/>
      <c r="L163" s="11"/>
      <c r="M163" s="11"/>
      <c r="N163" s="11"/>
      <c r="O163" s="11"/>
      <c r="P163" s="11"/>
    </row>
    <row r="164" spans="1:16" ht="14.25" x14ac:dyDescent="0.2">
      <c r="A164" s="303"/>
      <c r="B164" s="11"/>
      <c r="C164" s="11"/>
      <c r="D164" s="11"/>
      <c r="E164" s="11"/>
      <c r="F164" s="12"/>
      <c r="G164" s="12"/>
      <c r="H164" s="12"/>
      <c r="I164" s="12"/>
      <c r="J164" s="12"/>
      <c r="K164" s="12"/>
      <c r="L164" s="11"/>
      <c r="M164" s="11"/>
      <c r="N164" s="11"/>
      <c r="O164" s="11"/>
      <c r="P164" s="11"/>
    </row>
    <row r="165" spans="1:16" ht="14.25" x14ac:dyDescent="0.2">
      <c r="A165" s="303">
        <v>2</v>
      </c>
      <c r="B165" s="11" t="s">
        <v>109</v>
      </c>
      <c r="C165" s="11"/>
      <c r="D165" s="11"/>
      <c r="E165" s="11"/>
      <c r="F165" s="12"/>
      <c r="G165" s="12"/>
      <c r="H165" s="12"/>
      <c r="I165" s="12"/>
      <c r="J165" s="12"/>
      <c r="K165" s="12"/>
      <c r="L165" s="11"/>
      <c r="M165" s="11"/>
      <c r="N165" s="11"/>
      <c r="O165" s="11"/>
      <c r="P165" s="11"/>
    </row>
    <row r="166" spans="1:16" ht="14.25" x14ac:dyDescent="0.2">
      <c r="A166" s="303"/>
      <c r="B166" s="11" t="s">
        <v>110</v>
      </c>
      <c r="C166" s="11"/>
      <c r="D166" s="11"/>
      <c r="E166" s="11"/>
      <c r="F166" s="12"/>
      <c r="G166" s="12"/>
      <c r="H166" s="12"/>
      <c r="I166" s="12"/>
      <c r="J166" s="12"/>
      <c r="K166" s="12"/>
      <c r="L166" s="11"/>
      <c r="M166" s="11"/>
      <c r="N166" s="11"/>
      <c r="O166" s="11"/>
      <c r="P166" s="11"/>
    </row>
    <row r="167" spans="1:16" ht="14.25" x14ac:dyDescent="0.2">
      <c r="A167" s="303"/>
      <c r="B167" s="11"/>
      <c r="C167" s="11"/>
      <c r="D167" s="11"/>
      <c r="E167" s="11"/>
      <c r="F167" s="12"/>
      <c r="G167" s="12"/>
      <c r="H167" s="12"/>
      <c r="I167" s="12"/>
      <c r="J167" s="12"/>
      <c r="K167" s="12"/>
      <c r="L167" s="11"/>
      <c r="M167" s="11"/>
      <c r="N167" s="11"/>
      <c r="O167" s="11"/>
      <c r="P167" s="11"/>
    </row>
    <row r="168" spans="1:16" ht="14.25" x14ac:dyDescent="0.2">
      <c r="A168" s="303">
        <v>3</v>
      </c>
      <c r="B168" s="11" t="s">
        <v>111</v>
      </c>
      <c r="C168" s="11"/>
      <c r="D168" s="11"/>
      <c r="E168" s="11"/>
      <c r="F168" s="12"/>
      <c r="G168" s="12"/>
      <c r="H168" s="12"/>
      <c r="I168" s="12"/>
      <c r="J168" s="12"/>
      <c r="K168" s="12"/>
      <c r="L168" s="11"/>
      <c r="M168" s="11"/>
      <c r="N168" s="11"/>
      <c r="O168" s="11"/>
      <c r="P168" s="11"/>
    </row>
    <row r="169" spans="1:16" x14ac:dyDescent="0.2">
      <c r="A169" s="11"/>
      <c r="B169" s="11" t="s">
        <v>112</v>
      </c>
      <c r="C169" s="11"/>
      <c r="D169" s="11"/>
      <c r="E169" s="11"/>
      <c r="F169" s="12"/>
      <c r="G169" s="12"/>
      <c r="H169" s="12"/>
      <c r="I169" s="12"/>
      <c r="J169" s="12"/>
      <c r="K169" s="12"/>
      <c r="L169" s="11"/>
      <c r="M169" s="11"/>
      <c r="N169" s="11"/>
      <c r="O169" s="11"/>
      <c r="P169" s="11"/>
    </row>
    <row r="170" spans="1:16" x14ac:dyDescent="0.2">
      <c r="A170" s="11"/>
      <c r="B170" s="11" t="s">
        <v>134</v>
      </c>
      <c r="C170" s="11"/>
      <c r="D170" s="11"/>
      <c r="E170" s="11"/>
      <c r="F170" s="12"/>
      <c r="G170" s="12"/>
      <c r="H170" s="12"/>
      <c r="I170" s="12"/>
      <c r="J170" s="12"/>
      <c r="K170" s="12"/>
      <c r="L170" s="11"/>
      <c r="M170" s="11"/>
      <c r="N170" s="11"/>
      <c r="O170" s="11"/>
      <c r="P170" s="11"/>
    </row>
    <row r="171" spans="1:16" x14ac:dyDescent="0.2">
      <c r="A171" s="11"/>
      <c r="B171" s="11" t="s">
        <v>135</v>
      </c>
      <c r="C171" s="11"/>
      <c r="D171" s="11"/>
      <c r="E171" s="11"/>
      <c r="F171" s="12"/>
      <c r="G171" s="12"/>
      <c r="H171" s="12"/>
      <c r="I171" s="12"/>
      <c r="J171" s="12"/>
      <c r="K171" s="12"/>
      <c r="L171" s="11"/>
      <c r="M171" s="11"/>
      <c r="N171" s="11"/>
      <c r="O171" s="11"/>
      <c r="P171" s="11"/>
    </row>
    <row r="172" spans="1:16" x14ac:dyDescent="0.2">
      <c r="A172" s="11"/>
      <c r="B172" s="11"/>
      <c r="C172" s="11"/>
      <c r="D172" s="11"/>
      <c r="E172" s="11"/>
      <c r="F172" s="11"/>
      <c r="G172" s="11"/>
      <c r="H172" s="12"/>
      <c r="I172" s="12"/>
      <c r="J172" s="12"/>
      <c r="K172" s="12"/>
      <c r="L172" s="11"/>
      <c r="M172" s="11"/>
      <c r="N172" s="11"/>
      <c r="O172" s="11"/>
      <c r="P172" s="11"/>
    </row>
    <row r="173" spans="1:16" x14ac:dyDescent="0.2">
      <c r="A173" s="11"/>
      <c r="B173" s="11"/>
      <c r="C173" s="11"/>
      <c r="D173" s="11"/>
      <c r="E173" s="11"/>
      <c r="F173" s="11"/>
      <c r="G173" s="11"/>
      <c r="H173" s="12"/>
      <c r="I173" s="12"/>
      <c r="J173" s="12"/>
      <c r="K173" s="12"/>
      <c r="L173" s="11"/>
      <c r="M173" s="11"/>
      <c r="N173" s="11"/>
      <c r="O173" s="11"/>
      <c r="P173" s="11"/>
    </row>
    <row r="174" spans="1:16" x14ac:dyDescent="0.2">
      <c r="A174" s="11"/>
      <c r="B174" s="11"/>
      <c r="C174" s="11"/>
      <c r="D174" s="11"/>
      <c r="E174" s="11"/>
      <c r="F174" s="12"/>
      <c r="G174" s="12"/>
      <c r="H174" s="12"/>
      <c r="I174" s="12"/>
      <c r="J174" s="12"/>
      <c r="K174" s="12"/>
      <c r="L174" s="11"/>
      <c r="M174" s="11"/>
      <c r="N174" s="11"/>
      <c r="O174" s="11"/>
      <c r="P174" s="11"/>
    </row>
    <row r="175" spans="1:16" x14ac:dyDescent="0.2">
      <c r="A175" s="11"/>
      <c r="B175" s="11"/>
      <c r="C175" s="11"/>
      <c r="D175" s="11"/>
      <c r="E175" s="11"/>
      <c r="F175" s="12"/>
      <c r="G175" s="12"/>
      <c r="H175" s="12"/>
      <c r="I175" s="12"/>
      <c r="J175" s="12"/>
      <c r="K175" s="12"/>
      <c r="L175" s="11"/>
      <c r="M175" s="11"/>
      <c r="N175" s="11"/>
      <c r="O175" s="11"/>
      <c r="P175" s="11"/>
    </row>
    <row r="176" spans="1:16" x14ac:dyDescent="0.2">
      <c r="A176" s="11"/>
      <c r="B176" s="11"/>
      <c r="C176" s="11"/>
      <c r="D176" s="11"/>
      <c r="E176" s="11"/>
      <c r="F176" s="12"/>
      <c r="G176" s="12"/>
      <c r="H176" s="12"/>
      <c r="I176" s="12"/>
      <c r="J176" s="12"/>
      <c r="K176" s="12"/>
      <c r="L176" s="11"/>
      <c r="M176" s="11"/>
      <c r="N176" s="11"/>
      <c r="O176" s="11"/>
      <c r="P176" s="11"/>
    </row>
    <row r="177" spans="1:16" x14ac:dyDescent="0.2">
      <c r="A177" s="11"/>
      <c r="B177" s="11"/>
      <c r="C177" s="11"/>
      <c r="D177" s="11"/>
      <c r="E177" s="11"/>
      <c r="F177" s="12"/>
      <c r="G177" s="12"/>
      <c r="H177" s="12"/>
      <c r="I177" s="12"/>
      <c r="J177" s="12"/>
      <c r="K177" s="304" t="s">
        <v>113</v>
      </c>
      <c r="L177" s="11"/>
      <c r="M177" s="11"/>
      <c r="N177" s="11"/>
      <c r="O177" s="11"/>
      <c r="P177" s="11"/>
    </row>
    <row r="178" spans="1:16" x14ac:dyDescent="0.2">
      <c r="A178" s="11"/>
      <c r="B178" s="11"/>
      <c r="C178" s="11"/>
      <c r="D178" s="11"/>
      <c r="E178" s="11"/>
      <c r="F178" s="12"/>
      <c r="G178" s="12"/>
      <c r="H178" s="12"/>
      <c r="J178" s="12"/>
      <c r="K178" s="304"/>
      <c r="M178" s="11"/>
      <c r="N178" s="11"/>
      <c r="O178" s="11"/>
      <c r="P178" s="15"/>
    </row>
    <row r="179" spans="1:16" ht="18" x14ac:dyDescent="0.25">
      <c r="A179" s="305" t="s">
        <v>114</v>
      </c>
      <c r="B179" s="306"/>
      <c r="C179" s="306"/>
      <c r="D179" s="306"/>
      <c r="E179" s="306"/>
      <c r="F179" s="307"/>
      <c r="G179" s="307"/>
      <c r="H179" s="307"/>
      <c r="I179" s="308"/>
      <c r="J179" s="307"/>
      <c r="K179" s="307"/>
      <c r="L179" s="309"/>
      <c r="M179" s="309"/>
      <c r="N179" s="309"/>
      <c r="O179" s="310"/>
      <c r="P179" s="15"/>
    </row>
    <row r="180" spans="1:16" ht="18" x14ac:dyDescent="0.25">
      <c r="A180" s="311" t="s">
        <v>115</v>
      </c>
      <c r="B180" s="312"/>
      <c r="C180" s="312"/>
      <c r="D180" s="312"/>
      <c r="E180" s="312"/>
      <c r="F180" s="313"/>
      <c r="G180" s="313"/>
      <c r="H180" s="313"/>
      <c r="I180" s="314"/>
      <c r="J180" s="313"/>
      <c r="K180" s="313"/>
      <c r="L180" s="315"/>
      <c r="M180" s="315"/>
      <c r="N180" s="315"/>
      <c r="O180" s="316"/>
      <c r="P180" s="15"/>
    </row>
    <row r="181" spans="1:16" ht="18" x14ac:dyDescent="0.25">
      <c r="A181" s="317"/>
      <c r="B181" s="312"/>
      <c r="C181" s="312"/>
      <c r="D181" s="312"/>
      <c r="E181" s="312"/>
      <c r="F181" s="313"/>
      <c r="G181" s="313"/>
      <c r="H181" s="313"/>
      <c r="I181" s="318"/>
      <c r="J181" s="319"/>
      <c r="K181" s="319"/>
      <c r="L181" s="315"/>
      <c r="M181" s="315"/>
      <c r="N181" s="315"/>
      <c r="O181" s="316"/>
      <c r="P181" s="15"/>
    </row>
    <row r="182" spans="1:16" ht="18" x14ac:dyDescent="0.25">
      <c r="A182" s="320"/>
      <c r="B182" s="38"/>
      <c r="C182" s="38"/>
      <c r="D182" s="38"/>
      <c r="E182" s="38"/>
      <c r="F182" s="37"/>
      <c r="G182" s="37"/>
      <c r="H182" s="37"/>
      <c r="I182" s="240"/>
      <c r="J182" s="321"/>
      <c r="K182" s="321"/>
      <c r="L182" s="322"/>
      <c r="M182" s="322"/>
      <c r="N182" s="322"/>
      <c r="O182" s="323"/>
      <c r="P182" s="11"/>
    </row>
    <row r="183" spans="1:16" ht="15.75" x14ac:dyDescent="0.25">
      <c r="A183" s="113"/>
      <c r="B183" s="38"/>
      <c r="C183" s="324"/>
      <c r="D183" s="325"/>
      <c r="E183" s="11"/>
      <c r="F183" s="37"/>
      <c r="G183" s="37"/>
      <c r="H183" s="325"/>
      <c r="I183" s="37"/>
      <c r="J183" s="326"/>
      <c r="K183" s="38"/>
      <c r="L183" s="324"/>
      <c r="M183" s="38"/>
      <c r="N183" s="38"/>
      <c r="O183" s="323"/>
      <c r="P183" s="11"/>
    </row>
    <row r="184" spans="1:16" x14ac:dyDescent="0.2">
      <c r="A184" s="113"/>
      <c r="B184" s="38"/>
      <c r="C184" s="38"/>
      <c r="D184" s="38"/>
      <c r="E184" s="38"/>
      <c r="F184" s="37"/>
      <c r="G184" s="37"/>
      <c r="H184" s="37"/>
      <c r="I184" s="37"/>
      <c r="J184" s="37"/>
      <c r="K184" s="37"/>
      <c r="L184" s="38"/>
      <c r="M184" s="38"/>
      <c r="N184" s="38"/>
      <c r="O184" s="218"/>
      <c r="P184" s="11"/>
    </row>
    <row r="185" spans="1:16" ht="15.75" x14ac:dyDescent="0.25">
      <c r="A185" s="25" t="s">
        <v>4</v>
      </c>
      <c r="B185" s="211"/>
      <c r="C185" s="26"/>
      <c r="D185" s="26"/>
      <c r="E185" s="26"/>
      <c r="F185" s="26"/>
      <c r="G185" s="30"/>
      <c r="H185" s="362"/>
      <c r="I185" s="38"/>
      <c r="J185" s="325"/>
      <c r="K185" s="325"/>
      <c r="L185" s="38"/>
      <c r="M185" s="38"/>
      <c r="N185" s="38"/>
      <c r="O185" s="218"/>
      <c r="P185" s="11"/>
    </row>
    <row r="186" spans="1:16" x14ac:dyDescent="0.2">
      <c r="A186" s="657" t="str">
        <f>IF(A7="","",A7)</f>
        <v/>
      </c>
      <c r="B186" s="658"/>
      <c r="C186" s="658"/>
      <c r="D186" s="658"/>
      <c r="E186" s="658"/>
      <c r="F186" s="658"/>
      <c r="G186" s="659"/>
      <c r="H186" s="362"/>
      <c r="J186" s="12"/>
      <c r="K186" s="12"/>
      <c r="L186" s="38"/>
      <c r="M186" s="38"/>
      <c r="N186" s="38"/>
      <c r="O186" s="218"/>
      <c r="P186" s="11"/>
    </row>
    <row r="187" spans="1:16" x14ac:dyDescent="0.2">
      <c r="A187" s="657" t="str">
        <f>IF(A8="","",A8)</f>
        <v/>
      </c>
      <c r="B187" s="658"/>
      <c r="C187" s="658"/>
      <c r="D187" s="658"/>
      <c r="E187" s="658"/>
      <c r="F187" s="658"/>
      <c r="G187" s="659"/>
      <c r="H187" s="362"/>
      <c r="I187" s="363"/>
      <c r="J187" s="324" t="s">
        <v>136</v>
      </c>
      <c r="K187" s="324"/>
      <c r="L187" s="324"/>
      <c r="M187" s="324"/>
      <c r="N187" s="324"/>
      <c r="O187" s="364"/>
      <c r="P187" s="11"/>
    </row>
    <row r="188" spans="1:16" x14ac:dyDescent="0.2">
      <c r="A188" s="657" t="str">
        <f>IF(A9="","",A9)</f>
        <v/>
      </c>
      <c r="B188" s="658"/>
      <c r="C188" s="658"/>
      <c r="D188" s="658"/>
      <c r="E188" s="658"/>
      <c r="F188" s="658"/>
      <c r="G188" s="659"/>
      <c r="H188" s="362"/>
      <c r="J188" s="12"/>
      <c r="K188" s="12"/>
      <c r="L188" s="38"/>
      <c r="M188" s="38"/>
      <c r="N188" s="38"/>
      <c r="O188" s="218"/>
      <c r="P188" s="11"/>
    </row>
    <row r="189" spans="1:16" x14ac:dyDescent="0.2">
      <c r="A189" s="657" t="str">
        <f>IF(A10="","",A10)</f>
        <v/>
      </c>
      <c r="B189" s="658"/>
      <c r="C189" s="658"/>
      <c r="D189" s="658"/>
      <c r="E189" s="658"/>
      <c r="F189" s="658"/>
      <c r="G189" s="659"/>
      <c r="H189" s="362"/>
      <c r="I189" s="327"/>
      <c r="J189" s="324" t="s">
        <v>3</v>
      </c>
      <c r="K189" s="324"/>
      <c r="L189" s="11"/>
      <c r="M189" s="38"/>
      <c r="N189" s="38"/>
      <c r="O189" s="218"/>
      <c r="P189" s="11"/>
    </row>
    <row r="190" spans="1:16" ht="15.75" x14ac:dyDescent="0.25">
      <c r="A190" s="41" t="s">
        <v>116</v>
      </c>
      <c r="B190" s="42"/>
      <c r="C190" s="42"/>
      <c r="D190" s="43"/>
      <c r="E190" s="43"/>
      <c r="F190" s="663">
        <f>E11</f>
        <v>2024</v>
      </c>
      <c r="G190" s="664"/>
      <c r="H190" s="365"/>
      <c r="I190" s="38"/>
      <c r="J190" s="38"/>
      <c r="K190" s="38"/>
      <c r="L190" s="38"/>
      <c r="M190" s="38"/>
      <c r="N190" s="38"/>
      <c r="O190" s="218"/>
      <c r="P190" s="11"/>
    </row>
    <row r="191" spans="1:16" ht="15.75" x14ac:dyDescent="0.25">
      <c r="A191" s="46"/>
      <c r="B191" s="47"/>
      <c r="C191" s="47"/>
      <c r="D191" s="47"/>
      <c r="E191" s="328"/>
      <c r="F191" s="329"/>
      <c r="G191" s="48"/>
      <c r="H191" s="48"/>
      <c r="I191" s="48"/>
      <c r="J191" s="49"/>
      <c r="K191" s="49"/>
      <c r="L191" s="47"/>
      <c r="M191" s="50"/>
      <c r="N191" s="51"/>
      <c r="O191" s="330"/>
      <c r="P191" s="11"/>
    </row>
    <row r="192" spans="1:16" x14ac:dyDescent="0.2">
      <c r="A192" s="113"/>
      <c r="B192" s="38"/>
      <c r="C192" s="38"/>
      <c r="D192" s="38"/>
      <c r="E192" s="38"/>
      <c r="F192" s="37"/>
      <c r="G192" s="37"/>
      <c r="H192" s="37"/>
      <c r="I192" s="37"/>
      <c r="J192" s="37"/>
      <c r="K192" s="37"/>
      <c r="L192" s="38"/>
      <c r="M192" s="38"/>
      <c r="N192" s="38"/>
      <c r="O192" s="218"/>
      <c r="P192" s="11"/>
    </row>
    <row r="193" spans="1:16" x14ac:dyDescent="0.2">
      <c r="A193" s="331"/>
      <c r="B193" s="47"/>
      <c r="C193" s="47"/>
      <c r="D193" s="47"/>
      <c r="E193" s="47"/>
      <c r="F193" s="49"/>
      <c r="G193" s="49"/>
      <c r="H193" s="49"/>
      <c r="I193" s="49"/>
      <c r="J193" s="49"/>
      <c r="K193" s="49"/>
      <c r="L193" s="47"/>
      <c r="M193" s="47"/>
      <c r="N193" s="47"/>
      <c r="O193" s="332"/>
      <c r="P193" s="11"/>
    </row>
    <row r="194" spans="1:16" ht="16.5" thickBot="1" x14ac:dyDescent="0.3">
      <c r="A194" s="54" t="s">
        <v>127</v>
      </c>
      <c r="B194" s="55"/>
      <c r="C194" s="55"/>
      <c r="D194" s="55"/>
      <c r="E194" s="55"/>
      <c r="F194" s="56"/>
      <c r="G194" s="56"/>
      <c r="H194" s="56"/>
      <c r="I194" s="56"/>
      <c r="J194" s="56"/>
      <c r="K194" s="56"/>
      <c r="L194" s="55"/>
      <c r="M194" s="55"/>
      <c r="N194" s="55"/>
      <c r="O194" s="57"/>
      <c r="P194" s="11"/>
    </row>
    <row r="195" spans="1:16" ht="18" x14ac:dyDescent="0.3">
      <c r="A195" s="333"/>
      <c r="B195" s="334"/>
      <c r="C195" s="335"/>
      <c r="D195" s="352" t="s">
        <v>125</v>
      </c>
      <c r="E195" s="337"/>
      <c r="F195" s="338"/>
      <c r="G195" s="336" t="s">
        <v>126</v>
      </c>
      <c r="H195" s="337"/>
      <c r="I195" s="339"/>
      <c r="J195" s="589" t="s">
        <v>161</v>
      </c>
      <c r="K195" s="590"/>
      <c r="L195" s="590"/>
      <c r="M195" s="336" t="s">
        <v>162</v>
      </c>
      <c r="N195" s="590"/>
      <c r="O195" s="591"/>
      <c r="P195" s="11"/>
    </row>
    <row r="196" spans="1:16" ht="15" x14ac:dyDescent="0.25">
      <c r="A196" s="58"/>
      <c r="B196" s="59" t="s">
        <v>117</v>
      </c>
      <c r="C196" s="340"/>
      <c r="D196" s="353" t="s">
        <v>124</v>
      </c>
      <c r="E196" s="274"/>
      <c r="F196" s="145"/>
      <c r="G196" s="341" t="s">
        <v>152</v>
      </c>
      <c r="H196" s="274"/>
      <c r="I196" s="342"/>
      <c r="J196" s="346" t="s">
        <v>118</v>
      </c>
      <c r="K196" s="347"/>
      <c r="L196" s="347"/>
      <c r="M196" s="592"/>
      <c r="N196" s="347"/>
      <c r="O196" s="74"/>
      <c r="P196" s="11"/>
    </row>
    <row r="197" spans="1:16" ht="15" x14ac:dyDescent="0.25">
      <c r="A197" s="344"/>
      <c r="B197" s="345"/>
      <c r="C197" s="342"/>
      <c r="D197" s="346"/>
      <c r="E197" s="347" t="s">
        <v>119</v>
      </c>
      <c r="F197" s="348"/>
      <c r="G197" s="346"/>
      <c r="H197" s="347" t="s">
        <v>119</v>
      </c>
      <c r="I197" s="349"/>
      <c r="J197" s="346"/>
      <c r="K197" s="347" t="s">
        <v>119</v>
      </c>
      <c r="L197" s="593"/>
      <c r="M197" s="346"/>
      <c r="N197" s="347" t="s">
        <v>119</v>
      </c>
      <c r="O197" s="74"/>
      <c r="P197" s="11"/>
    </row>
    <row r="198" spans="1:16" x14ac:dyDescent="0.2">
      <c r="A198" s="354" t="s">
        <v>120</v>
      </c>
      <c r="B198" s="366"/>
      <c r="C198" s="397">
        <f>C203-5</f>
        <v>2019</v>
      </c>
      <c r="D198" s="369"/>
      <c r="E198" s="370" t="s">
        <v>32</v>
      </c>
      <c r="F198" s="371"/>
      <c r="G198" s="83"/>
      <c r="H198" s="375" t="e">
        <f>'2019'!M147</f>
        <v>#DIV/0!</v>
      </c>
      <c r="I198" s="374"/>
      <c r="J198" s="598"/>
      <c r="K198" s="618" t="e">
        <f>'2019'!N147</f>
        <v>#DIV/0!</v>
      </c>
      <c r="L198" s="600"/>
      <c r="M198" s="598"/>
      <c r="N198" s="618" t="e">
        <f>'2019'!O147</f>
        <v>#DIV/0!</v>
      </c>
      <c r="O198" s="597"/>
      <c r="P198" s="11"/>
    </row>
    <row r="199" spans="1:16" x14ac:dyDescent="0.2">
      <c r="A199" s="108" t="s">
        <v>120</v>
      </c>
      <c r="B199" s="367"/>
      <c r="C199" s="396">
        <f>C203-4</f>
        <v>2020</v>
      </c>
      <c r="D199" s="85"/>
      <c r="E199" s="372" t="s">
        <v>32</v>
      </c>
      <c r="F199" s="87"/>
      <c r="G199" s="373"/>
      <c r="H199" s="375" t="e">
        <f>'2020'!M147</f>
        <v>#DIV/0!</v>
      </c>
      <c r="I199" s="374"/>
      <c r="J199" s="598"/>
      <c r="K199" s="618" t="e">
        <f>'2020'!N147</f>
        <v>#DIV/0!</v>
      </c>
      <c r="L199" s="600"/>
      <c r="M199" s="598"/>
      <c r="N199" s="618" t="e">
        <f>'2020'!O147</f>
        <v>#DIV/0!</v>
      </c>
      <c r="O199" s="600"/>
      <c r="P199" s="11"/>
    </row>
    <row r="200" spans="1:16" x14ac:dyDescent="0.2">
      <c r="A200" s="108" t="s">
        <v>120</v>
      </c>
      <c r="B200" s="367"/>
      <c r="C200" s="393">
        <f>C203-3</f>
        <v>2021</v>
      </c>
      <c r="D200" s="373"/>
      <c r="E200" s="372" t="s">
        <v>32</v>
      </c>
      <c r="F200" s="374"/>
      <c r="G200" s="373"/>
      <c r="H200" s="375" t="e">
        <f>'2021'!M147</f>
        <v>#DIV/0!</v>
      </c>
      <c r="I200" s="374"/>
      <c r="J200" s="598"/>
      <c r="K200" s="618" t="e">
        <f>'2021'!N147</f>
        <v>#DIV/0!</v>
      </c>
      <c r="L200" s="600"/>
      <c r="M200" s="598"/>
      <c r="N200" s="618" t="e">
        <f>'2021'!O147</f>
        <v>#DIV/0!</v>
      </c>
      <c r="O200" s="600"/>
      <c r="P200" s="11"/>
    </row>
    <row r="201" spans="1:16" x14ac:dyDescent="0.2">
      <c r="A201" s="108" t="s">
        <v>120</v>
      </c>
      <c r="B201" s="367"/>
      <c r="C201" s="393">
        <f>C203-2</f>
        <v>2022</v>
      </c>
      <c r="D201" s="373"/>
      <c r="E201" s="375" t="e">
        <f>'2022'!L147</f>
        <v>#DIV/0!</v>
      </c>
      <c r="F201" s="374"/>
      <c r="G201" s="373"/>
      <c r="H201" s="375" t="e">
        <f>'2022'!M147</f>
        <v>#DIV/0!</v>
      </c>
      <c r="I201" s="374"/>
      <c r="J201" s="598"/>
      <c r="K201" s="618" t="e">
        <f>'2022'!N147</f>
        <v>#DIV/0!</v>
      </c>
      <c r="L201" s="600"/>
      <c r="M201" s="598"/>
      <c r="N201" s="618" t="e">
        <f>'2022'!O147</f>
        <v>#DIV/0!</v>
      </c>
      <c r="O201" s="600"/>
      <c r="P201" s="11"/>
    </row>
    <row r="202" spans="1:16" x14ac:dyDescent="0.2">
      <c r="A202" s="108" t="s">
        <v>120</v>
      </c>
      <c r="B202" s="367"/>
      <c r="C202" s="393">
        <f>C203-1</f>
        <v>2023</v>
      </c>
      <c r="D202" s="373"/>
      <c r="E202" s="375" t="e">
        <f>'2023'!L147</f>
        <v>#DIV/0!</v>
      </c>
      <c r="F202" s="374"/>
      <c r="G202" s="373"/>
      <c r="H202" s="375" t="e">
        <f>'2023'!M147</f>
        <v>#DIV/0!</v>
      </c>
      <c r="I202" s="374"/>
      <c r="J202" s="598"/>
      <c r="K202" s="618" t="e">
        <f>'2023'!N147</f>
        <v>#DIV/0!</v>
      </c>
      <c r="L202" s="600"/>
      <c r="M202" s="598"/>
      <c r="N202" s="618" t="e">
        <f>'2023'!O147</f>
        <v>#DIV/0!</v>
      </c>
      <c r="O202" s="600"/>
      <c r="P202" s="11"/>
    </row>
    <row r="203" spans="1:16" x14ac:dyDescent="0.2">
      <c r="A203" s="355" t="s">
        <v>121</v>
      </c>
      <c r="B203" s="368"/>
      <c r="C203" s="399">
        <f>F190</f>
        <v>2024</v>
      </c>
      <c r="D203" s="376"/>
      <c r="E203" s="377" t="e">
        <f>L147</f>
        <v>#DIV/0!</v>
      </c>
      <c r="F203" s="378"/>
      <c r="G203" s="376"/>
      <c r="H203" s="377" t="e">
        <f>M147</f>
        <v>#DIV/0!</v>
      </c>
      <c r="I203" s="378"/>
      <c r="J203" s="601"/>
      <c r="K203" s="602" t="e">
        <f>N147</f>
        <v>#DIV/0!</v>
      </c>
      <c r="L203" s="603"/>
      <c r="M203" s="601"/>
      <c r="N203" s="602" t="e">
        <f>O147</f>
        <v>#DIV/0!</v>
      </c>
      <c r="O203" s="603"/>
      <c r="P203" s="11"/>
    </row>
    <row r="204" spans="1:16" x14ac:dyDescent="0.2">
      <c r="A204" s="480"/>
      <c r="B204" s="38"/>
      <c r="C204" s="38"/>
      <c r="D204" s="211"/>
      <c r="E204" s="26"/>
      <c r="F204" s="30"/>
      <c r="G204" s="38"/>
      <c r="H204" s="38"/>
      <c r="I204" s="38"/>
      <c r="J204" s="604"/>
      <c r="K204" s="43"/>
      <c r="L204" s="605"/>
      <c r="M204" s="604"/>
      <c r="N204" s="43"/>
      <c r="O204" s="605"/>
      <c r="P204" s="11"/>
    </row>
    <row r="205" spans="1:16" ht="14.25" x14ac:dyDescent="0.2">
      <c r="A205" s="78" t="s">
        <v>122</v>
      </c>
      <c r="B205" s="383"/>
      <c r="C205" s="38"/>
      <c r="D205" s="113"/>
      <c r="E205" s="38"/>
      <c r="F205" s="218"/>
      <c r="G205" s="38"/>
      <c r="H205" s="38"/>
      <c r="I205" s="38"/>
      <c r="J205" s="606"/>
      <c r="K205" s="557"/>
      <c r="L205" s="607"/>
      <c r="M205" s="606"/>
      <c r="N205" s="557"/>
      <c r="O205" s="607"/>
      <c r="P205" s="11"/>
    </row>
    <row r="206" spans="1:16" ht="14.25" x14ac:dyDescent="0.2">
      <c r="A206" s="78" t="s">
        <v>123</v>
      </c>
      <c r="B206" s="383"/>
      <c r="C206" s="38"/>
      <c r="D206" s="113"/>
      <c r="E206" s="38"/>
      <c r="F206" s="218"/>
      <c r="G206" s="38"/>
      <c r="H206" s="38"/>
      <c r="I206" s="38"/>
      <c r="J206" s="606"/>
      <c r="K206" s="557"/>
      <c r="L206" s="607"/>
      <c r="M206" s="606"/>
      <c r="N206" s="557"/>
      <c r="O206" s="607"/>
      <c r="P206" s="11"/>
    </row>
    <row r="207" spans="1:16" ht="14.25" x14ac:dyDescent="0.2">
      <c r="A207" s="350" t="s">
        <v>157</v>
      </c>
      <c r="B207" s="383"/>
      <c r="C207" s="38"/>
      <c r="D207" s="385"/>
      <c r="E207" s="449" t="e">
        <f>AVERAGE(E201:E203)</f>
        <v>#DIV/0!</v>
      </c>
      <c r="F207" s="386">
        <v>1</v>
      </c>
      <c r="G207" s="387"/>
      <c r="H207" s="455" t="e">
        <f>AVERAGE(H198:H203)</f>
        <v>#DIV/0!</v>
      </c>
      <c r="I207" s="388">
        <v>2</v>
      </c>
      <c r="J207" s="608"/>
      <c r="K207" s="609" t="e">
        <f>AVERAGE(K198:K203)</f>
        <v>#DIV/0!</v>
      </c>
      <c r="L207" s="610"/>
      <c r="M207" s="608"/>
      <c r="N207" s="609" t="e">
        <f>AVERAGE(N198:N203)</f>
        <v>#DIV/0!</v>
      </c>
      <c r="O207" s="610"/>
      <c r="P207" s="11"/>
    </row>
    <row r="208" spans="1:16" x14ac:dyDescent="0.2">
      <c r="A208" s="351"/>
      <c r="B208" s="47"/>
      <c r="C208" s="47"/>
      <c r="D208" s="127"/>
      <c r="E208" s="47"/>
      <c r="F208" s="332"/>
      <c r="G208" s="47"/>
      <c r="H208" s="47"/>
      <c r="I208" s="47"/>
      <c r="J208" s="611"/>
      <c r="K208" s="612"/>
      <c r="L208" s="613"/>
      <c r="M208" s="611"/>
      <c r="N208" s="612"/>
      <c r="O208" s="613"/>
      <c r="P208" s="11"/>
    </row>
    <row r="209" spans="1:16" x14ac:dyDescent="0.2">
      <c r="A209" s="11"/>
      <c r="B209" s="11"/>
      <c r="C209" s="11"/>
      <c r="D209" s="11"/>
      <c r="E209" s="11"/>
      <c r="F209" s="12"/>
      <c r="G209" s="12"/>
      <c r="H209" s="12"/>
      <c r="I209" s="12"/>
      <c r="J209" s="12"/>
      <c r="K209" s="12"/>
      <c r="L209" s="11"/>
      <c r="M209" s="11"/>
      <c r="N209" s="11"/>
      <c r="O209" s="11"/>
      <c r="P209" s="11"/>
    </row>
    <row r="210" spans="1:16" x14ac:dyDescent="0.2">
      <c r="B210" s="299" t="s">
        <v>181</v>
      </c>
      <c r="C210" s="299"/>
      <c r="D210" s="299"/>
      <c r="E210" s="299"/>
      <c r="F210" s="300"/>
      <c r="G210" s="12"/>
      <c r="H210" s="12"/>
      <c r="I210" s="12"/>
      <c r="J210" s="12"/>
      <c r="K210" s="12"/>
      <c r="L210" s="11"/>
      <c r="M210" s="11"/>
      <c r="N210" s="11"/>
      <c r="O210" s="11"/>
      <c r="P210" s="11"/>
    </row>
    <row r="211" spans="1:16" x14ac:dyDescent="0.2">
      <c r="A211" s="11"/>
      <c r="B211" s="680"/>
      <c r="C211" s="681"/>
      <c r="D211" s="681"/>
      <c r="E211" s="681"/>
      <c r="F211" s="681"/>
      <c r="G211" s="681"/>
      <c r="H211" s="681"/>
      <c r="I211" s="681"/>
      <c r="J211" s="681"/>
      <c r="K211" s="681"/>
      <c r="L211" s="681"/>
      <c r="M211" s="681"/>
      <c r="N211" s="682"/>
      <c r="O211" s="11"/>
      <c r="P211" s="11"/>
    </row>
    <row r="212" spans="1:16" x14ac:dyDescent="0.2">
      <c r="A212" s="11"/>
      <c r="B212" s="683"/>
      <c r="C212" s="684"/>
      <c r="D212" s="684"/>
      <c r="E212" s="684"/>
      <c r="F212" s="684"/>
      <c r="G212" s="684"/>
      <c r="H212" s="684"/>
      <c r="I212" s="684"/>
      <c r="J212" s="684"/>
      <c r="K212" s="684"/>
      <c r="L212" s="684"/>
      <c r="M212" s="684"/>
      <c r="N212" s="685"/>
      <c r="O212" s="11"/>
      <c r="P212" s="11"/>
    </row>
    <row r="213" spans="1:16" x14ac:dyDescent="0.2">
      <c r="A213" s="11"/>
      <c r="B213" s="683"/>
      <c r="C213" s="684"/>
      <c r="D213" s="684"/>
      <c r="E213" s="684"/>
      <c r="F213" s="684"/>
      <c r="G213" s="684"/>
      <c r="H213" s="684"/>
      <c r="I213" s="684"/>
      <c r="J213" s="684"/>
      <c r="K213" s="684"/>
      <c r="L213" s="684"/>
      <c r="M213" s="684"/>
      <c r="N213" s="685"/>
      <c r="O213" s="11"/>
      <c r="P213" s="11"/>
    </row>
    <row r="214" spans="1:16" x14ac:dyDescent="0.2">
      <c r="A214" s="11"/>
      <c r="B214" s="677"/>
      <c r="C214" s="678"/>
      <c r="D214" s="678"/>
      <c r="E214" s="678"/>
      <c r="F214" s="678"/>
      <c r="G214" s="678"/>
      <c r="H214" s="678"/>
      <c r="I214" s="678"/>
      <c r="J214" s="678"/>
      <c r="K214" s="678"/>
      <c r="L214" s="678"/>
      <c r="M214" s="678"/>
      <c r="N214" s="679"/>
      <c r="O214" s="11"/>
      <c r="P214" s="11"/>
    </row>
    <row r="215" spans="1:16" x14ac:dyDescent="0.2">
      <c r="A215" s="11"/>
      <c r="B215" s="11"/>
      <c r="C215" s="11"/>
      <c r="D215" s="11"/>
      <c r="E215" s="11"/>
      <c r="F215" s="12"/>
      <c r="G215" s="12"/>
      <c r="H215" s="12"/>
      <c r="I215" s="12"/>
      <c r="J215" s="12"/>
      <c r="K215" s="12"/>
      <c r="L215" s="11"/>
      <c r="M215" s="11"/>
      <c r="N215" s="11"/>
      <c r="O215" s="11"/>
      <c r="P215" s="11"/>
    </row>
    <row r="216" spans="1:16" ht="14.25" x14ac:dyDescent="0.2">
      <c r="A216" s="303"/>
      <c r="B216" s="361"/>
      <c r="C216" s="11"/>
      <c r="D216" s="11"/>
      <c r="E216" s="11"/>
      <c r="F216" s="12"/>
      <c r="G216" s="12"/>
      <c r="H216" s="12"/>
      <c r="I216" s="12"/>
      <c r="J216" s="12"/>
      <c r="K216" s="12"/>
      <c r="L216" s="11"/>
      <c r="M216" s="11"/>
      <c r="N216" s="11"/>
      <c r="O216" s="11"/>
      <c r="P216" s="18"/>
    </row>
    <row r="217" spans="1:16" ht="14.25" x14ac:dyDescent="0.2">
      <c r="A217" s="303">
        <v>1</v>
      </c>
      <c r="B217" s="299" t="s">
        <v>153</v>
      </c>
      <c r="C217" s="359"/>
      <c r="D217" s="359"/>
      <c r="E217" s="359"/>
      <c r="F217" s="360"/>
      <c r="G217" s="360"/>
      <c r="H217" s="360"/>
      <c r="I217" s="12"/>
      <c r="J217" s="12"/>
      <c r="K217" s="12"/>
      <c r="L217" s="11"/>
      <c r="M217" s="11"/>
      <c r="N217" s="11"/>
      <c r="O217" s="11"/>
      <c r="P217" s="18"/>
    </row>
    <row r="218" spans="1:16" ht="14.25" x14ac:dyDescent="0.2">
      <c r="A218" s="464"/>
      <c r="B218" s="465"/>
      <c r="C218" s="466"/>
      <c r="D218" s="466"/>
      <c r="E218" s="466"/>
      <c r="F218" s="467"/>
      <c r="G218" s="467"/>
      <c r="H218" s="468"/>
      <c r="I218" s="468"/>
      <c r="J218" s="468"/>
      <c r="K218" s="468"/>
      <c r="L218" s="465"/>
      <c r="M218" s="465"/>
      <c r="N218" s="465"/>
      <c r="O218" s="465"/>
      <c r="P218" s="18"/>
    </row>
    <row r="219" spans="1:16" ht="15" x14ac:dyDescent="0.25">
      <c r="A219" s="464">
        <v>2</v>
      </c>
      <c r="B219" s="469" t="s">
        <v>154</v>
      </c>
      <c r="C219" s="470"/>
      <c r="D219" s="470"/>
      <c r="E219" s="470"/>
      <c r="F219" s="471"/>
      <c r="G219" s="471"/>
      <c r="H219" s="468"/>
      <c r="I219" s="468"/>
      <c r="J219" s="468"/>
      <c r="K219" s="468"/>
      <c r="L219" s="465"/>
      <c r="M219" s="465"/>
      <c r="N219" s="465"/>
      <c r="O219" s="465"/>
      <c r="P219" s="18"/>
    </row>
    <row r="220" spans="1:16" ht="14.25" x14ac:dyDescent="0.2">
      <c r="A220" s="464"/>
      <c r="B220" s="465"/>
      <c r="C220" s="465"/>
      <c r="D220" s="465"/>
      <c r="E220" s="465"/>
      <c r="F220" s="468"/>
      <c r="G220" s="468"/>
      <c r="H220" s="468"/>
      <c r="I220" s="468"/>
      <c r="J220" s="468"/>
      <c r="K220" s="468"/>
      <c r="L220" s="465"/>
      <c r="M220" s="465"/>
      <c r="N220" s="465"/>
      <c r="O220" s="465"/>
      <c r="P220" s="18"/>
    </row>
    <row r="221" spans="1:16" ht="14.25" x14ac:dyDescent="0.2">
      <c r="A221" s="464">
        <v>3</v>
      </c>
      <c r="B221" s="465" t="s">
        <v>109</v>
      </c>
      <c r="C221" s="465"/>
      <c r="D221" s="459"/>
      <c r="E221" s="465"/>
      <c r="F221" s="468"/>
      <c r="G221" s="468"/>
      <c r="H221" s="468"/>
      <c r="I221" s="468"/>
      <c r="J221" s="468"/>
      <c r="K221" s="468"/>
      <c r="L221" s="465"/>
      <c r="M221" s="465"/>
      <c r="N221" s="465"/>
      <c r="O221" s="465"/>
      <c r="P221" s="18"/>
    </row>
    <row r="222" spans="1:16" x14ac:dyDescent="0.2">
      <c r="A222" s="459"/>
      <c r="B222" s="465" t="s">
        <v>110</v>
      </c>
      <c r="C222" s="465"/>
      <c r="D222" s="465"/>
      <c r="E222" s="465"/>
      <c r="F222" s="468"/>
      <c r="G222" s="468"/>
      <c r="H222" s="468"/>
      <c r="I222" s="468"/>
      <c r="J222" s="468"/>
      <c r="K222" s="468"/>
      <c r="L222" s="465"/>
      <c r="M222" s="465"/>
      <c r="N222" s="465"/>
      <c r="O222" s="465"/>
      <c r="P222" s="18"/>
    </row>
    <row r="223" spans="1:16" ht="14.25" x14ac:dyDescent="0.2">
      <c r="A223" s="464"/>
      <c r="B223" s="465"/>
      <c r="C223" s="465"/>
      <c r="D223" s="465"/>
      <c r="E223" s="465"/>
      <c r="F223" s="468"/>
      <c r="G223" s="468"/>
      <c r="H223" s="468"/>
      <c r="I223" s="468"/>
      <c r="J223" s="468"/>
      <c r="K223" s="468"/>
      <c r="L223" s="465"/>
      <c r="M223" s="465"/>
      <c r="N223" s="465"/>
      <c r="O223" s="465"/>
      <c r="P223" s="18"/>
    </row>
    <row r="224" spans="1:16" ht="14.25" x14ac:dyDescent="0.2">
      <c r="A224" s="464"/>
      <c r="B224" s="465"/>
      <c r="C224" s="465"/>
      <c r="D224" s="465"/>
      <c r="E224" s="465"/>
      <c r="F224" s="468"/>
      <c r="G224" s="468"/>
      <c r="H224" s="468"/>
      <c r="I224" s="468"/>
      <c r="J224" s="468"/>
      <c r="K224" s="472" t="s">
        <v>113</v>
      </c>
      <c r="L224" s="465"/>
      <c r="M224" s="465"/>
      <c r="N224" s="465"/>
      <c r="O224" s="465"/>
      <c r="P224" s="18"/>
    </row>
    <row r="225" spans="1:16" ht="14.25" x14ac:dyDescent="0.2">
      <c r="A225" s="464"/>
      <c r="B225" s="465"/>
      <c r="C225" s="465"/>
      <c r="D225" s="465"/>
      <c r="E225" s="465"/>
      <c r="F225" s="468"/>
      <c r="G225" s="468"/>
      <c r="H225" s="468"/>
      <c r="I225" s="468"/>
      <c r="J225" s="468"/>
      <c r="K225" s="468"/>
      <c r="L225" s="465"/>
      <c r="M225" s="465"/>
      <c r="N225" s="465"/>
      <c r="O225" s="465"/>
      <c r="P225" s="18"/>
    </row>
    <row r="226" spans="1:16" ht="14.25" x14ac:dyDescent="0.2">
      <c r="A226" s="464"/>
      <c r="B226" s="465"/>
      <c r="C226" s="465"/>
      <c r="D226" s="465"/>
      <c r="E226" s="465"/>
      <c r="F226" s="468"/>
      <c r="G226" s="468"/>
      <c r="H226" s="468"/>
      <c r="I226" s="468"/>
      <c r="J226" s="468"/>
      <c r="K226" s="468"/>
      <c r="L226" s="465"/>
      <c r="M226" s="465"/>
      <c r="N226" s="465"/>
      <c r="O226" s="465"/>
      <c r="P226" s="18"/>
    </row>
    <row r="227" spans="1:16" ht="14.25" x14ac:dyDescent="0.2">
      <c r="A227" s="464"/>
      <c r="B227" s="465"/>
      <c r="C227" s="465"/>
      <c r="D227" s="465"/>
      <c r="E227" s="465"/>
      <c r="F227" s="468"/>
      <c r="G227" s="468"/>
      <c r="H227" s="468"/>
      <c r="I227" s="468"/>
      <c r="J227" s="468"/>
      <c r="K227" s="468"/>
      <c r="L227" s="465"/>
      <c r="M227" s="465"/>
      <c r="N227" s="465"/>
      <c r="O227" s="465"/>
      <c r="P227" s="18"/>
    </row>
    <row r="228" spans="1:16" ht="14.25" x14ac:dyDescent="0.2">
      <c r="A228" s="464"/>
      <c r="B228" s="465"/>
      <c r="C228" s="465"/>
      <c r="D228" s="465"/>
      <c r="E228" s="465"/>
      <c r="F228" s="468"/>
      <c r="G228" s="468"/>
      <c r="H228" s="468"/>
      <c r="I228" s="468"/>
      <c r="J228" s="468"/>
      <c r="K228" s="468"/>
      <c r="L228" s="465"/>
      <c r="M228" s="465"/>
      <c r="N228" s="465"/>
      <c r="O228" s="465"/>
      <c r="P228" s="18"/>
    </row>
    <row r="229" spans="1:16" ht="14.25" x14ac:dyDescent="0.2">
      <c r="A229" s="464"/>
      <c r="B229" s="465"/>
      <c r="C229" s="465"/>
      <c r="D229" s="465"/>
      <c r="E229" s="465"/>
      <c r="F229" s="468"/>
      <c r="G229" s="468"/>
      <c r="H229" s="468"/>
      <c r="I229" s="468"/>
      <c r="J229" s="468"/>
      <c r="K229" s="468"/>
      <c r="L229" s="465"/>
      <c r="M229" s="465"/>
      <c r="N229" s="465"/>
      <c r="O229" s="465"/>
      <c r="P229" s="18"/>
    </row>
    <row r="230" spans="1:16" x14ac:dyDescent="0.2">
      <c r="A230" s="465"/>
      <c r="B230" s="465"/>
      <c r="C230" s="465"/>
      <c r="D230" s="465"/>
      <c r="E230" s="465"/>
      <c r="F230" s="468"/>
      <c r="G230" s="468"/>
      <c r="H230" s="468"/>
      <c r="I230" s="468"/>
      <c r="J230" s="468"/>
      <c r="K230" s="468"/>
      <c r="L230" s="465"/>
      <c r="M230" s="465"/>
      <c r="N230" s="465"/>
      <c r="O230" s="465"/>
      <c r="P230" s="18"/>
    </row>
    <row r="231" spans="1:16" ht="14.25" x14ac:dyDescent="0.2">
      <c r="A231" s="464"/>
      <c r="B231" s="465"/>
      <c r="C231" s="465"/>
      <c r="D231" s="465"/>
      <c r="E231" s="465"/>
      <c r="F231" s="468"/>
      <c r="G231" s="468"/>
      <c r="H231" s="468"/>
      <c r="I231" s="468"/>
      <c r="J231" s="468"/>
      <c r="K231" s="468"/>
      <c r="L231" s="465"/>
      <c r="M231" s="465"/>
      <c r="N231" s="465"/>
      <c r="O231" s="465"/>
      <c r="P231" s="18"/>
    </row>
    <row r="232" spans="1:16" ht="14.25" x14ac:dyDescent="0.2">
      <c r="A232" s="464"/>
      <c r="B232" s="465"/>
      <c r="C232" s="465"/>
      <c r="D232" s="465"/>
      <c r="E232" s="465"/>
      <c r="F232" s="468"/>
      <c r="G232" s="468"/>
      <c r="H232" s="468"/>
      <c r="I232" s="468"/>
      <c r="J232" s="468"/>
      <c r="K232" s="468"/>
      <c r="L232" s="465"/>
      <c r="M232" s="465"/>
      <c r="N232" s="465"/>
      <c r="O232" s="465"/>
      <c r="P232" s="18"/>
    </row>
    <row r="233" spans="1:16" x14ac:dyDescent="0.2">
      <c r="A233" s="465"/>
      <c r="B233" s="465"/>
      <c r="C233" s="465"/>
      <c r="D233" s="465"/>
      <c r="E233" s="465"/>
      <c r="F233" s="468"/>
      <c r="G233" s="468"/>
      <c r="H233" s="468"/>
      <c r="I233" s="468"/>
      <c r="J233" s="468"/>
      <c r="K233" s="468"/>
      <c r="L233" s="465"/>
      <c r="M233" s="465"/>
      <c r="N233" s="465"/>
      <c r="O233" s="465"/>
      <c r="P233" s="18"/>
    </row>
    <row r="234" spans="1:16" x14ac:dyDescent="0.2">
      <c r="A234" s="652"/>
      <c r="B234" s="652"/>
      <c r="C234" s="652"/>
      <c r="D234" s="652"/>
      <c r="E234" s="652"/>
      <c r="F234" s="653"/>
      <c r="G234" s="653"/>
      <c r="H234" s="653"/>
      <c r="I234" s="653"/>
      <c r="J234" s="653"/>
      <c r="K234" s="653"/>
      <c r="L234" s="652"/>
      <c r="M234" s="652"/>
      <c r="N234" s="652"/>
      <c r="O234" s="652"/>
    </row>
  </sheetData>
  <sheetProtection algorithmName="SHA-512" hashValue="imv8cTuinqqAg6txYVk6smoOvG83uvEAwciz2mZ9190qrMfyvTo9zKnX5rLB7Ha1kvUaE8O9v+ZNumm5s49NuA==" saltValue="SX3PRWOLHezxTkAk+PJqMQ==" spinCount="100000" sheet="1" objects="1" scenarios="1" selectLockedCells="1"/>
  <mergeCells count="21">
    <mergeCell ref="B156:N156"/>
    <mergeCell ref="C6:E6"/>
    <mergeCell ref="A7:E7"/>
    <mergeCell ref="A8:E8"/>
    <mergeCell ref="A9:E9"/>
    <mergeCell ref="A10:E10"/>
    <mergeCell ref="T93:V94"/>
    <mergeCell ref="B153:N153"/>
    <mergeCell ref="B154:N154"/>
    <mergeCell ref="B155:N155"/>
    <mergeCell ref="R93:S96"/>
    <mergeCell ref="R97:R106"/>
    <mergeCell ref="A186:G186"/>
    <mergeCell ref="A187:G187"/>
    <mergeCell ref="A188:G188"/>
    <mergeCell ref="A189:G189"/>
    <mergeCell ref="B214:N214"/>
    <mergeCell ref="F190:G190"/>
    <mergeCell ref="B211:N211"/>
    <mergeCell ref="B212:N212"/>
    <mergeCell ref="B213:N213"/>
  </mergeCells>
  <phoneticPr fontId="47" type="noConversion"/>
  <pageMargins left="0.39370078740157483" right="0.39370078740157483" top="0.59055118110236227" bottom="0.39370078740157483" header="0.51181102362204722" footer="0.51181102362204722"/>
  <pageSetup paperSize="9" orientation="portrait" r:id="rId1"/>
  <headerFooter alignWithMargins="0"/>
  <rowBreaks count="1" manualBreakCount="1">
    <brk id="12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26</vt:i4>
      </vt:variant>
    </vt:vector>
  </HeadingPairs>
  <TitlesOfParts>
    <vt:vector size="26" baseType="lpstr">
      <vt:lpstr>Bezug u. Gültigkeit</vt:lpstr>
      <vt:lpstr>2017</vt:lpstr>
      <vt:lpstr>2018</vt:lpstr>
      <vt:lpstr>2019</vt:lpstr>
      <vt:lpstr>2020</vt:lpstr>
      <vt:lpstr>2021</vt:lpstr>
      <vt:lpstr>2022</vt:lpstr>
      <vt:lpstr>2023</vt:lpstr>
      <vt:lpstr>2024</vt:lpstr>
      <vt:lpstr>2025</vt:lpstr>
      <vt:lpstr>2026</vt:lpstr>
      <vt:lpstr>2027</vt:lpstr>
      <vt:lpstr>2028</vt:lpstr>
      <vt:lpstr>2029</vt:lpstr>
      <vt:lpstr>2030</vt:lpstr>
      <vt:lpstr>2031</vt:lpstr>
      <vt:lpstr>2032</vt:lpstr>
      <vt:lpstr>2033</vt:lpstr>
      <vt:lpstr>2034</vt:lpstr>
      <vt:lpstr>2035</vt:lpstr>
      <vt:lpstr>2036</vt:lpstr>
      <vt:lpstr>2037</vt:lpstr>
      <vt:lpstr>2038</vt:lpstr>
      <vt:lpstr>2039</vt:lpstr>
      <vt:lpstr>2040</vt:lpstr>
      <vt:lpstr>2041</vt:lpstr>
    </vt:vector>
  </TitlesOfParts>
  <Company>Agrarverwaltung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Prior</dc:creator>
  <cp:lastModifiedBy>Dickemann, Nicole</cp:lastModifiedBy>
  <cp:lastPrinted>2017-12-20T11:31:13Z</cp:lastPrinted>
  <dcterms:created xsi:type="dcterms:W3CDTF">2006-05-30T07:22:51Z</dcterms:created>
  <dcterms:modified xsi:type="dcterms:W3CDTF">2018-01-31T08:39:32Z</dcterms:modified>
</cp:coreProperties>
</file>